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NADA_OPERACIONAL" sheetId="1" state="visible" r:id="rId2"/>
  </sheets>
  <definedNames>
    <definedName function="false" hidden="false" localSheetId="0" name="_xlnm.Print_Area" vbProcedure="false">JORNADA_OPERACIONAL!$A$1:$X$33;JORNADA_OPERACIONAL!$A$34:$X$73;JORNADA_OPERACIONAL!$A$74:$X$113;JORNADA_OPERACIONAL!$A$114:$X$153;JORNADA_OPERACIONAL!$A$154:$X$193;JORNADA_OPERACIONAL!$A$194:$X$233</definedName>
    <definedName function="false" hidden="false" localSheetId="0" name="_xlnm.Print_Titles" vbProcedure="false">JORNADA_OPERACIONAL!$33:$33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<sst xmlns="http://schemas.openxmlformats.org/spreadsheetml/2006/main" count="174" uniqueCount="40">
  <si>
    <t xml:space="preserve">COInt:</t>
  </si>
  <si>
    <t xml:space="preserve">OPM:</t>
  </si>
  <si>
    <t xml:space="preserve">PLANILHA DE GRATIFICAÇÃO DE COMPLEMENTAÇÃO DE JORNADA OPERACIONAL</t>
  </si>
  <si>
    <t xml:space="preserve">MÊS:</t>
  </si>
  <si>
    <t xml:space="preserve">REF:</t>
  </si>
  <si>
    <t xml:space="preserve">PERÍODO:</t>
  </si>
  <si>
    <t xml:space="preserve">a</t>
  </si>
  <si>
    <t xml:space="preserve">Nº</t>
  </si>
  <si>
    <t xml:space="preserve">Lotação</t>
  </si>
  <si>
    <t xml:space="preserve">Posto/ Grad</t>
  </si>
  <si>
    <t xml:space="preserve">Nome</t>
  </si>
  <si>
    <t xml:space="preserve">Nome de Guerra</t>
  </si>
  <si>
    <t xml:space="preserve">Matrícula Funcional</t>
  </si>
  <si>
    <t xml:space="preserve">DATAS DAS JORNADAS</t>
  </si>
  <si>
    <t xml:space="preserve">Qtd JO</t>
  </si>
  <si>
    <t xml:space="preserve">Valor (R$)</t>
  </si>
  <si>
    <t xml:space="preserve">1ª</t>
  </si>
  <si>
    <t xml:space="preserve">2ª</t>
  </si>
  <si>
    <t xml:space="preserve">3ª</t>
  </si>
  <si>
    <t xml:space="preserve">4ª</t>
  </si>
  <si>
    <t xml:space="preserve">5ª</t>
  </si>
  <si>
    <t xml:space="preserve">6ª</t>
  </si>
  <si>
    <t xml:space="preserve">7ª</t>
  </si>
  <si>
    <t xml:space="preserve">8ª</t>
  </si>
  <si>
    <t xml:space="preserve">TOT 1</t>
  </si>
  <si>
    <t xml:space="preserve">Data:</t>
  </si>
  <si>
    <t xml:space="preserve">____________________________________________</t>
  </si>
  <si>
    <t xml:space="preserve">CMT OPM</t>
  </si>
  <si>
    <t xml:space="preserve">PÁG:</t>
  </si>
  <si>
    <t xml:space="preserve">MARÇO</t>
  </si>
  <si>
    <t xml:space="preserve">TOT 2</t>
  </si>
  <si>
    <t xml:space="preserve">TOTAL 1 e 2</t>
  </si>
  <si>
    <t xml:space="preserve">TOT 3</t>
  </si>
  <si>
    <t xml:space="preserve">TOTAL 1 a 3</t>
  </si>
  <si>
    <t xml:space="preserve">TOT 4</t>
  </si>
  <si>
    <t xml:space="preserve">TOTAL 1 a 4</t>
  </si>
  <si>
    <t xml:space="preserve">TOT 5</t>
  </si>
  <si>
    <t xml:space="preserve">TOTAL 1 a 5</t>
  </si>
  <si>
    <t xml:space="preserve">TOT 6</t>
  </si>
  <si>
    <t xml:space="preserve">TOTAL 1 a 6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</si>
</sst>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416][$R$-416]\ #,##0.00;[RED]\-[$R$-416]\ #,##0.00"/>
    <numFmt numFmtId="166" formatCode="@"/>
    <numFmt numFmtId="167" formatCode="MM/YY"/>
    <numFmt numFmtId="168" formatCode="DD/MM"/>
    <numFmt numFmtId="169" formatCode="D/M/YY"/>
    <numFmt numFmtId="170" formatCode="0"/>
    <numFmt numFmtId="171" formatCode="General"/>
    <numFmt numFmtId="172" formatCode="0.00"/>
  </numFmts>
  <fonts count="2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CC0000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i val="true"/>
      <sz val="10"/>
      <color rgb="FF808080"/>
      <name val="Calibri"/>
      <family val="0"/>
      <charset val="1"/>
    </font>
    <font>
      <sz val="10"/>
      <color rgb="FF006600"/>
      <name val="Calibri"/>
      <family val="0"/>
      <charset val="1"/>
    </font>
    <font>
      <b val="true"/>
      <i val="true"/>
      <sz val="16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u val="single"/>
      <sz val="10"/>
      <color rgb="FF0000EE"/>
      <name val="Calibri"/>
      <family val="0"/>
      <charset val="1"/>
    </font>
    <font>
      <sz val="10"/>
      <color rgb="FF996600"/>
      <name val="Calibri"/>
      <family val="0"/>
      <charset val="1"/>
    </font>
    <font>
      <sz val="10"/>
      <color rgb="FF333333"/>
      <name val="Calibri"/>
      <family val="0"/>
      <charset val="1"/>
    </font>
    <font>
      <b val="true"/>
      <i val="true"/>
      <u val="single"/>
      <sz val="11"/>
      <color rgb="FF000000"/>
      <name val="Calibri"/>
      <family val="0"/>
      <charset val="1"/>
    </font>
    <font>
      <sz val="11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9"/>
      <name val="Calibri"/>
      <family val="0"/>
      <charset val="1"/>
    </font>
    <font>
      <b val="true"/>
      <sz val="10"/>
      <name val="Calibri"/>
      <family val="0"/>
      <charset val="1"/>
    </font>
    <font>
      <sz val="10"/>
      <name val="Calibri"/>
      <family val="0"/>
      <charset val="1"/>
    </font>
    <font>
      <sz val="9"/>
      <name val="Calibri"/>
      <family val="0"/>
      <charset val="1"/>
    </font>
    <font>
      <sz val="8"/>
      <name val="Calibri"/>
      <family val="0"/>
      <charset val="1"/>
    </font>
    <font>
      <sz val="8"/>
      <name val="Arial"/>
      <family val="2"/>
      <charset val="1"/>
    </font>
    <font>
      <sz val="7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center" vertical="bottom" textRotation="9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5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7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9" fillId="8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1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2" fillId="8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8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6" fontId="20" fillId="8" borderId="7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70" fontId="21" fillId="8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2" fillId="8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21" fillId="8" borderId="2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6" fontId="20" fillId="8" borderId="2" xfId="0" applyFont="true" applyBorder="true" applyAlignment="true" applyProtection="true">
      <alignment horizontal="left" vertical="bottom" textRotation="0" wrapText="false" indent="0" shrinkToFit="true"/>
      <protection locked="fals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72" fontId="18" fillId="0" borderId="2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9" fontId="24" fillId="8" borderId="6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17" fillId="8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1" fillId="0" borderId="1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9" fontId="24" fillId="0" borderId="6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8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1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0" fontId="21" fillId="8" borderId="2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9" fontId="21" fillId="0" borderId="6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70" fontId="22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</cellXfs>
  <cellStyles count="2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cf1" xfId="25"/>
    <cellStyle name="cf2" xfId="26"/>
    <cellStyle name="cf3" xfId="27"/>
    <cellStyle name="Error 12" xfId="28"/>
    <cellStyle name="Footnote 5" xfId="29"/>
    <cellStyle name="Good 8" xfId="30"/>
    <cellStyle name="Heading 1 1" xfId="31"/>
    <cellStyle name="Heading 2 2" xfId="32"/>
    <cellStyle name="Hyperlink 6" xfId="33"/>
    <cellStyle name="Neutral 9" xfId="34"/>
    <cellStyle name="Note 4" xfId="35"/>
    <cellStyle name="Resultado" xfId="36"/>
    <cellStyle name="Resultado2" xfId="37"/>
    <cellStyle name="Status 7" xfId="38"/>
    <cellStyle name="Text 3" xfId="39"/>
    <cellStyle name="Título" xfId="40"/>
    <cellStyle name="Warning 11" xfId="41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94"/>
  <sheetViews>
    <sheetView showFormulas="false" showGridLines="true" showRowColHeaders="true" showZeros="true" rightToLeft="false" tabSelected="true" showOutlineSymbols="true" defaultGridColor="true" view="normal" topLeftCell="A16" colorId="64" zoomScale="90" zoomScaleNormal="90" zoomScalePageLayoutView="100" workbookViewId="0">
      <selection pane="topLeft" activeCell="B21" activeCellId="0" sqref="B21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3.64"/>
    <col collapsed="false" customWidth="true" hidden="false" outlineLevel="0" max="2" min="2" style="1" width="7.02"/>
    <col collapsed="false" customWidth="true" hidden="false" outlineLevel="0" max="3" min="3" style="1" width="6.48"/>
    <col collapsed="false" customWidth="true" hidden="false" outlineLevel="0" max="4" min="4" style="1" width="41.71"/>
    <col collapsed="false" customWidth="true" hidden="false" outlineLevel="0" max="5" min="5" style="1" width="10.92"/>
    <col collapsed="false" customWidth="true" hidden="false" outlineLevel="0" max="6" min="6" style="1" width="9.45"/>
    <col collapsed="false" customWidth="true" hidden="false" outlineLevel="0" max="7" min="7" style="1" width="4.44"/>
    <col collapsed="false" customWidth="true" hidden="true" outlineLevel="0" max="8" min="8" style="2" width="1.54"/>
    <col collapsed="false" customWidth="true" hidden="false" outlineLevel="0" max="9" min="9" style="1" width="4.44"/>
    <col collapsed="false" customWidth="true" hidden="true" outlineLevel="0" max="10" min="10" style="2" width="1.85"/>
    <col collapsed="false" customWidth="true" hidden="false" outlineLevel="0" max="11" min="11" style="1" width="4.44"/>
    <col collapsed="false" customWidth="true" hidden="true" outlineLevel="0" max="12" min="12" style="2" width="1.69"/>
    <col collapsed="false" customWidth="true" hidden="false" outlineLevel="0" max="13" min="13" style="1" width="4.44"/>
    <col collapsed="false" customWidth="true" hidden="true" outlineLevel="0" max="14" min="14" style="2" width="1.54"/>
    <col collapsed="false" customWidth="true" hidden="false" outlineLevel="0" max="15" min="15" style="1" width="4.63"/>
    <col collapsed="false" customWidth="true" hidden="true" outlineLevel="0" max="16" min="16" style="2" width="1.54"/>
    <col collapsed="false" customWidth="true" hidden="false" outlineLevel="0" max="17" min="17" style="1" width="4.78"/>
    <col collapsed="false" customWidth="true" hidden="true" outlineLevel="0" max="18" min="18" style="2" width="1.54"/>
    <col collapsed="false" customWidth="true" hidden="false" outlineLevel="0" max="19" min="19" style="1" width="4.44"/>
    <col collapsed="false" customWidth="true" hidden="true" outlineLevel="0" max="20" min="20" style="2" width="2.77"/>
    <col collapsed="false" customWidth="true" hidden="false" outlineLevel="0" max="21" min="21" style="1" width="4.44"/>
    <col collapsed="false" customWidth="true" hidden="true" outlineLevel="0" max="22" min="22" style="1" width="11.34"/>
    <col collapsed="false" customWidth="true" hidden="false" outlineLevel="0" max="23" min="23" style="1" width="4.32"/>
    <col collapsed="false" customWidth="true" hidden="false" outlineLevel="0" max="24" min="24" style="1" width="10.26"/>
    <col collapsed="false" customWidth="true" hidden="false" outlineLevel="0" max="26" min="25" style="1" width="7.68"/>
    <col collapsed="false" customWidth="true" hidden="false" outlineLevel="0" max="64" min="27" style="1" width="13.89"/>
  </cols>
  <sheetData>
    <row r="1" customFormat="false" ht="13.5" hidden="false" customHeight="true" outlineLevel="0" collapsed="false">
      <c r="A1" s="3"/>
      <c r="B1" s="3"/>
      <c r="C1" s="4" t="s">
        <v>0</v>
      </c>
      <c r="D1" s="5"/>
      <c r="E1" s="5"/>
      <c r="F1" s="5"/>
      <c r="G1" s="6"/>
      <c r="H1" s="7"/>
      <c r="I1" s="6"/>
      <c r="J1" s="7"/>
      <c r="K1" s="6"/>
      <c r="L1" s="7"/>
      <c r="M1" s="6"/>
      <c r="N1" s="7"/>
      <c r="O1" s="6"/>
      <c r="P1" s="7"/>
      <c r="Q1" s="6"/>
      <c r="R1" s="7"/>
      <c r="S1" s="6"/>
      <c r="T1" s="7"/>
      <c r="U1" s="6"/>
      <c r="V1" s="6"/>
      <c r="W1" s="3"/>
      <c r="X1" s="3"/>
      <c r="Y1" s="3"/>
      <c r="Z1" s="3"/>
    </row>
    <row r="2" customFormat="false" ht="15.75" hidden="false" customHeight="true" outlineLevel="0" collapsed="false">
      <c r="A2" s="3"/>
      <c r="B2" s="3"/>
      <c r="C2" s="4" t="s">
        <v>1</v>
      </c>
      <c r="D2" s="5"/>
      <c r="E2" s="5"/>
      <c r="F2" s="5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8"/>
      <c r="W2" s="10"/>
      <c r="X2" s="10"/>
      <c r="Y2" s="3"/>
      <c r="Z2" s="3"/>
    </row>
    <row r="3" customFormat="false" ht="16.5" hidden="false" customHeight="true" outlineLevel="0" collapsed="false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 t="s">
        <v>3</v>
      </c>
      <c r="X3" s="13"/>
      <c r="Y3" s="3"/>
      <c r="Z3" s="3"/>
    </row>
    <row r="4" customFormat="false" ht="15" hidden="false" customHeight="true" outlineLevel="0" collapsed="false">
      <c r="A4" s="14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7" t="s">
        <v>5</v>
      </c>
      <c r="R4" s="17"/>
      <c r="S4" s="17"/>
      <c r="T4" s="16"/>
      <c r="U4" s="18"/>
      <c r="V4" s="19"/>
      <c r="W4" s="20" t="s">
        <v>6</v>
      </c>
      <c r="X4" s="21"/>
      <c r="Y4" s="3"/>
      <c r="Z4" s="3"/>
    </row>
    <row r="5" customFormat="false" ht="15" hidden="false" customHeight="true" outlineLevel="0" collapsed="false">
      <c r="A5" s="14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6"/>
      <c r="Q5" s="17" t="s">
        <v>5</v>
      </c>
      <c r="R5" s="17"/>
      <c r="S5" s="17"/>
      <c r="T5" s="16"/>
      <c r="U5" s="18"/>
      <c r="V5" s="19"/>
      <c r="W5" s="20" t="s">
        <v>6</v>
      </c>
      <c r="X5" s="21"/>
      <c r="Y5" s="3"/>
      <c r="Z5" s="3"/>
    </row>
    <row r="6" customFormat="false" ht="15" hidden="false" customHeight="true" outlineLevel="0" collapsed="false">
      <c r="A6" s="14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6"/>
      <c r="Q6" s="17" t="s">
        <v>5</v>
      </c>
      <c r="R6" s="17"/>
      <c r="S6" s="17"/>
      <c r="T6" s="16"/>
      <c r="U6" s="18"/>
      <c r="V6" s="19"/>
      <c r="W6" s="20" t="s">
        <v>6</v>
      </c>
      <c r="X6" s="21"/>
      <c r="Y6" s="3"/>
      <c r="Z6" s="3"/>
    </row>
    <row r="7" customFormat="false" ht="15" hidden="false" customHeight="true" outlineLevel="0" collapsed="false">
      <c r="A7" s="14" t="s"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6"/>
      <c r="Q7" s="17" t="s">
        <v>5</v>
      </c>
      <c r="R7" s="17"/>
      <c r="S7" s="17"/>
      <c r="T7" s="16"/>
      <c r="U7" s="18"/>
      <c r="V7" s="19"/>
      <c r="W7" s="20" t="s">
        <v>6</v>
      </c>
      <c r="X7" s="21"/>
      <c r="Y7" s="3"/>
      <c r="Z7" s="3"/>
    </row>
    <row r="8" customFormat="false" ht="15" hidden="false" customHeight="true" outlineLevel="0" collapsed="false">
      <c r="A8" s="14" t="s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6"/>
      <c r="Q8" s="17" t="s">
        <v>5</v>
      </c>
      <c r="R8" s="17"/>
      <c r="S8" s="17"/>
      <c r="T8" s="16"/>
      <c r="U8" s="18"/>
      <c r="V8" s="19"/>
      <c r="W8" s="20" t="s">
        <v>6</v>
      </c>
      <c r="X8" s="21"/>
      <c r="Y8" s="3"/>
      <c r="Z8" s="3"/>
    </row>
    <row r="9" customFormat="false" ht="4.5" hidden="false" customHeight="true" outlineLevel="0" collapsed="false">
      <c r="A9" s="3"/>
      <c r="B9" s="3"/>
      <c r="C9" s="3"/>
      <c r="D9" s="3"/>
      <c r="E9" s="3"/>
      <c r="F9" s="3"/>
      <c r="G9" s="3"/>
      <c r="H9" s="23"/>
      <c r="I9" s="3"/>
      <c r="J9" s="23"/>
      <c r="K9" s="3"/>
      <c r="L9" s="23"/>
      <c r="M9" s="3"/>
      <c r="N9" s="23"/>
      <c r="O9" s="3"/>
      <c r="P9" s="23"/>
      <c r="Q9" s="3"/>
      <c r="R9" s="23"/>
      <c r="S9" s="3"/>
      <c r="T9" s="23"/>
      <c r="U9" s="3"/>
      <c r="V9" s="3"/>
      <c r="W9" s="3"/>
      <c r="X9" s="3"/>
      <c r="Y9" s="3"/>
      <c r="Z9" s="3"/>
    </row>
    <row r="10" customFormat="false" ht="13.5" hidden="false" customHeight="true" outlineLevel="0" collapsed="false">
      <c r="A10" s="24" t="s">
        <v>7</v>
      </c>
      <c r="B10" s="25" t="s">
        <v>8</v>
      </c>
      <c r="C10" s="26" t="s">
        <v>9</v>
      </c>
      <c r="D10" s="27" t="s">
        <v>10</v>
      </c>
      <c r="E10" s="26" t="s">
        <v>11</v>
      </c>
      <c r="F10" s="26" t="s">
        <v>12</v>
      </c>
      <c r="G10" s="28" t="s">
        <v>13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6"/>
      <c r="W10" s="26" t="s">
        <v>14</v>
      </c>
      <c r="X10" s="26" t="s">
        <v>15</v>
      </c>
      <c r="Y10" s="3"/>
      <c r="Z10" s="3"/>
    </row>
    <row r="11" customFormat="false" ht="13.5" hidden="false" customHeight="true" outlineLevel="0" collapsed="false">
      <c r="A11" s="24"/>
      <c r="B11" s="24"/>
      <c r="C11" s="24"/>
      <c r="D11" s="24"/>
      <c r="E11" s="24"/>
      <c r="F11" s="24"/>
      <c r="G11" s="29" t="s">
        <v>16</v>
      </c>
      <c r="H11" s="30"/>
      <c r="I11" s="29" t="s">
        <v>17</v>
      </c>
      <c r="J11" s="30"/>
      <c r="K11" s="29" t="s">
        <v>18</v>
      </c>
      <c r="L11" s="30"/>
      <c r="M11" s="29" t="s">
        <v>19</v>
      </c>
      <c r="N11" s="30"/>
      <c r="O11" s="29" t="s">
        <v>20</v>
      </c>
      <c r="P11" s="30"/>
      <c r="Q11" s="29" t="s">
        <v>21</v>
      </c>
      <c r="R11" s="30"/>
      <c r="S11" s="29" t="s">
        <v>22</v>
      </c>
      <c r="T11" s="30"/>
      <c r="U11" s="29" t="s">
        <v>23</v>
      </c>
      <c r="V11" s="31"/>
      <c r="W11" s="26"/>
      <c r="X11" s="26"/>
      <c r="Y11" s="3"/>
      <c r="Z11" s="3"/>
    </row>
    <row r="12" customFormat="false" ht="13.5" hidden="false" customHeight="true" outlineLevel="0" collapsed="false">
      <c r="A12" s="32" t="n">
        <v>1</v>
      </c>
      <c r="B12" s="33"/>
      <c r="C12" s="33"/>
      <c r="D12" s="34"/>
      <c r="E12" s="34"/>
      <c r="F12" s="35"/>
      <c r="G12" s="36"/>
      <c r="H12" s="37" t="n">
        <f aca="false">IF(G12&gt;=1/1/12,1,0)</f>
        <v>0</v>
      </c>
      <c r="I12" s="36"/>
      <c r="J12" s="37" t="n">
        <f aca="false">IF(I12&gt;=1/1/12,1,0)</f>
        <v>0</v>
      </c>
      <c r="K12" s="36"/>
      <c r="L12" s="37" t="n">
        <f aca="false">IF(K12&gt;=1/1/12,1,0)</f>
        <v>0</v>
      </c>
      <c r="M12" s="36"/>
      <c r="N12" s="37" t="n">
        <f aca="false">IF(M12&gt;=1/1/12,1,0)</f>
        <v>0</v>
      </c>
      <c r="O12" s="36"/>
      <c r="P12" s="37" t="n">
        <f aca="false">IF(O12&gt;=1/1/12,1,0)</f>
        <v>0</v>
      </c>
      <c r="Q12" s="36"/>
      <c r="R12" s="37" t="n">
        <f aca="false">IF(Q12&gt;=1/1/12,1,0)</f>
        <v>0</v>
      </c>
      <c r="S12" s="36"/>
      <c r="T12" s="37" t="n">
        <f aca="false">IF(S12&gt;=1/1/12,1,0)</f>
        <v>0</v>
      </c>
      <c r="U12" s="36"/>
      <c r="V12" s="38" t="n">
        <f aca="false">IF(U12&gt;=1/1/12,1,0)</f>
        <v>0</v>
      </c>
      <c r="W12" s="39" t="n">
        <f aca="false">SUM(H12+J12+L12+N12+P12+R12+T12+V12)</f>
        <v>0</v>
      </c>
      <c r="X12" s="40" t="n">
        <f aca="false">W12*204.87</f>
        <v>0</v>
      </c>
      <c r="Y12" s="3"/>
      <c r="Z12" s="3"/>
    </row>
    <row r="13" customFormat="false" ht="13.5" hidden="false" customHeight="true" outlineLevel="0" collapsed="false">
      <c r="A13" s="24" t="n">
        <v>2</v>
      </c>
      <c r="B13" s="41"/>
      <c r="C13" s="41"/>
      <c r="D13" s="42"/>
      <c r="E13" s="34"/>
      <c r="F13" s="35"/>
      <c r="G13" s="36"/>
      <c r="H13" s="37" t="n">
        <f aca="false">IF(G13&gt;=1/1/12,1,0)</f>
        <v>0</v>
      </c>
      <c r="I13" s="36"/>
      <c r="J13" s="37" t="n">
        <f aca="false">IF(I13&gt;=1/1/12,1,0)</f>
        <v>0</v>
      </c>
      <c r="K13" s="36"/>
      <c r="L13" s="37" t="n">
        <f aca="false">IF(K13&gt;=1/1/12,1,0)</f>
        <v>0</v>
      </c>
      <c r="M13" s="36"/>
      <c r="N13" s="37" t="n">
        <f aca="false">IF(M13&gt;=1/1/12,1,0)</f>
        <v>0</v>
      </c>
      <c r="O13" s="36"/>
      <c r="P13" s="37" t="n">
        <f aca="false">IF(O13&gt;=1/1/12,1,0)</f>
        <v>0</v>
      </c>
      <c r="Q13" s="36"/>
      <c r="R13" s="37" t="n">
        <f aca="false">IF(Q13&gt;=1/1/12,1,0)</f>
        <v>0</v>
      </c>
      <c r="S13" s="36"/>
      <c r="T13" s="37" t="n">
        <f aca="false">IF(S13&gt;=1/1/12,1,0)</f>
        <v>0</v>
      </c>
      <c r="U13" s="36"/>
      <c r="V13" s="38" t="n">
        <f aca="false">IF(U13&gt;=1/1/12,1,0)</f>
        <v>0</v>
      </c>
      <c r="W13" s="39" t="n">
        <f aca="false">SUM(H13+J13+L13+N13+P13+R13+T13+V13)</f>
        <v>0</v>
      </c>
      <c r="X13" s="40" t="n">
        <f aca="false">W13*204.87</f>
        <v>0</v>
      </c>
      <c r="Y13" s="3"/>
      <c r="Z13" s="3"/>
    </row>
    <row r="14" customFormat="false" ht="13.5" hidden="false" customHeight="true" outlineLevel="0" collapsed="false">
      <c r="A14" s="24" t="n">
        <v>3</v>
      </c>
      <c r="B14" s="41"/>
      <c r="C14" s="41"/>
      <c r="D14" s="42"/>
      <c r="E14" s="34"/>
      <c r="F14" s="35"/>
      <c r="G14" s="36"/>
      <c r="H14" s="37" t="n">
        <f aca="false">IF(G14&gt;=1/1/12,1,0)</f>
        <v>0</v>
      </c>
      <c r="I14" s="36"/>
      <c r="J14" s="37" t="n">
        <f aca="false">IF(I14&gt;=1/1/12,1,0)</f>
        <v>0</v>
      </c>
      <c r="K14" s="36"/>
      <c r="L14" s="37" t="n">
        <f aca="false">IF(K14&gt;=1/1/12,1,0)</f>
        <v>0</v>
      </c>
      <c r="M14" s="36"/>
      <c r="N14" s="37" t="n">
        <f aca="false">IF(M14&gt;=1/1/12,1,0)</f>
        <v>0</v>
      </c>
      <c r="O14" s="36"/>
      <c r="P14" s="37" t="n">
        <f aca="false">IF(O14&gt;=1/1/12,1,0)</f>
        <v>0</v>
      </c>
      <c r="Q14" s="36"/>
      <c r="R14" s="37" t="n">
        <f aca="false">IF(Q14&gt;=1/1/12,1,0)</f>
        <v>0</v>
      </c>
      <c r="S14" s="36"/>
      <c r="T14" s="37" t="n">
        <f aca="false">IF(S14&gt;=1/1/12,1,0)</f>
        <v>0</v>
      </c>
      <c r="U14" s="36"/>
      <c r="V14" s="38" t="n">
        <f aca="false">IF(U14&gt;=1/1/12,1,0)</f>
        <v>0</v>
      </c>
      <c r="W14" s="39" t="n">
        <f aca="false">SUM(H14+J14+L14+N14+P14+R14+T14+V14)</f>
        <v>0</v>
      </c>
      <c r="X14" s="40" t="n">
        <f aca="false">W14*204.87</f>
        <v>0</v>
      </c>
      <c r="Y14" s="3"/>
      <c r="Z14" s="3"/>
    </row>
    <row r="15" customFormat="false" ht="13.5" hidden="false" customHeight="true" outlineLevel="0" collapsed="false">
      <c r="A15" s="24" t="n">
        <v>4</v>
      </c>
      <c r="B15" s="41"/>
      <c r="C15" s="41"/>
      <c r="D15" s="42"/>
      <c r="E15" s="34"/>
      <c r="F15" s="35"/>
      <c r="G15" s="36"/>
      <c r="H15" s="37" t="n">
        <f aca="false">IF(G15&gt;=1/1/12,1,0)</f>
        <v>0</v>
      </c>
      <c r="I15" s="36"/>
      <c r="J15" s="37" t="n">
        <f aca="false">IF(I15&gt;=1/1/12,1,0)</f>
        <v>0</v>
      </c>
      <c r="K15" s="36"/>
      <c r="L15" s="37" t="n">
        <f aca="false">IF(K15&gt;=1/1/12,1,0)</f>
        <v>0</v>
      </c>
      <c r="M15" s="36"/>
      <c r="N15" s="37" t="n">
        <f aca="false">IF(M15&gt;=1/1/12,1,0)</f>
        <v>0</v>
      </c>
      <c r="O15" s="36"/>
      <c r="P15" s="37" t="n">
        <f aca="false">IF(O15&gt;=1/1/12,1,0)</f>
        <v>0</v>
      </c>
      <c r="Q15" s="36"/>
      <c r="R15" s="37" t="n">
        <f aca="false">IF(Q15&gt;=1/1/12,1,0)</f>
        <v>0</v>
      </c>
      <c r="S15" s="36"/>
      <c r="T15" s="37" t="n">
        <f aca="false">IF(S15&gt;=1/1/12,1,0)</f>
        <v>0</v>
      </c>
      <c r="U15" s="36"/>
      <c r="V15" s="38" t="n">
        <f aca="false">IF(U15&gt;=1/1/12,1,0)</f>
        <v>0</v>
      </c>
      <c r="W15" s="39" t="n">
        <f aca="false">SUM(H15+J15+L15+N15+P15+R15+T15+V15)</f>
        <v>0</v>
      </c>
      <c r="X15" s="40" t="n">
        <f aca="false">W15*204.87</f>
        <v>0</v>
      </c>
      <c r="Y15" s="3"/>
      <c r="Z15" s="3"/>
    </row>
    <row r="16" customFormat="false" ht="13.5" hidden="false" customHeight="true" outlineLevel="0" collapsed="false">
      <c r="A16" s="24" t="n">
        <v>5</v>
      </c>
      <c r="B16" s="41"/>
      <c r="C16" s="41"/>
      <c r="D16" s="42"/>
      <c r="E16" s="34"/>
      <c r="F16" s="35"/>
      <c r="G16" s="36"/>
      <c r="H16" s="37" t="n">
        <f aca="false">IF(G16&gt;=1/1/12,1,0)</f>
        <v>0</v>
      </c>
      <c r="I16" s="36"/>
      <c r="J16" s="37" t="n">
        <f aca="false">IF(I16&gt;=1/1/12,1,0)</f>
        <v>0</v>
      </c>
      <c r="K16" s="36"/>
      <c r="L16" s="37" t="n">
        <f aca="false">IF(K16&gt;=1/1/12,1,0)</f>
        <v>0</v>
      </c>
      <c r="M16" s="36"/>
      <c r="N16" s="37" t="n">
        <f aca="false">IF(M16&gt;=1/1/12,1,0)</f>
        <v>0</v>
      </c>
      <c r="O16" s="36"/>
      <c r="P16" s="37" t="n">
        <f aca="false">IF(O16&gt;=1/1/12,1,0)</f>
        <v>0</v>
      </c>
      <c r="Q16" s="36"/>
      <c r="R16" s="37" t="n">
        <f aca="false">IF(Q16&gt;=1/1/12,1,0)</f>
        <v>0</v>
      </c>
      <c r="S16" s="36"/>
      <c r="T16" s="37" t="n">
        <f aca="false">IF(S16&gt;=1/1/12,1,0)</f>
        <v>0</v>
      </c>
      <c r="U16" s="36"/>
      <c r="V16" s="38" t="n">
        <f aca="false">IF(U16&gt;=1/1/12,1,0)</f>
        <v>0</v>
      </c>
      <c r="W16" s="39" t="n">
        <f aca="false">SUM(H16+J16+L16+N16+P16+R16+T16+V16)</f>
        <v>0</v>
      </c>
      <c r="X16" s="40" t="n">
        <f aca="false">W16*204.87</f>
        <v>0</v>
      </c>
      <c r="Y16" s="3"/>
      <c r="Z16" s="3"/>
    </row>
    <row r="17" customFormat="false" ht="13.5" hidden="false" customHeight="true" outlineLevel="0" collapsed="false">
      <c r="A17" s="24" t="n">
        <v>6</v>
      </c>
      <c r="B17" s="41"/>
      <c r="C17" s="41"/>
      <c r="D17" s="42"/>
      <c r="E17" s="34"/>
      <c r="F17" s="35"/>
      <c r="G17" s="36"/>
      <c r="H17" s="37" t="n">
        <f aca="false">IF(G17&gt;=1/1/12,1,0)</f>
        <v>0</v>
      </c>
      <c r="I17" s="36"/>
      <c r="J17" s="37" t="n">
        <f aca="false">IF(I17&gt;=1/1/12,1,0)</f>
        <v>0</v>
      </c>
      <c r="K17" s="36"/>
      <c r="L17" s="37" t="n">
        <f aca="false">IF(K17&gt;=1/1/12,1,0)</f>
        <v>0</v>
      </c>
      <c r="M17" s="36"/>
      <c r="N17" s="37" t="n">
        <f aca="false">IF(M17&gt;=1/1/12,1,0)</f>
        <v>0</v>
      </c>
      <c r="O17" s="36"/>
      <c r="P17" s="37" t="n">
        <f aca="false">IF(O17&gt;=1/1/12,1,0)</f>
        <v>0</v>
      </c>
      <c r="Q17" s="36"/>
      <c r="R17" s="37" t="n">
        <f aca="false">IF(Q17&gt;=1/1/12,1,0)</f>
        <v>0</v>
      </c>
      <c r="S17" s="36"/>
      <c r="T17" s="37" t="n">
        <f aca="false">IF(S17&gt;=1/1/12,1,0)</f>
        <v>0</v>
      </c>
      <c r="U17" s="36"/>
      <c r="V17" s="38" t="n">
        <f aca="false">IF(U17&gt;=1/1/12,1,0)</f>
        <v>0</v>
      </c>
      <c r="W17" s="39" t="n">
        <f aca="false">SUM(H17+J17+L17+N17+P17+R17+T17+V17)</f>
        <v>0</v>
      </c>
      <c r="X17" s="40" t="n">
        <f aca="false">W17*204.87</f>
        <v>0</v>
      </c>
      <c r="Y17" s="3"/>
      <c r="Z17" s="3"/>
    </row>
    <row r="18" customFormat="false" ht="13.5" hidden="false" customHeight="true" outlineLevel="0" collapsed="false">
      <c r="A18" s="24" t="n">
        <v>7</v>
      </c>
      <c r="B18" s="41"/>
      <c r="C18" s="41"/>
      <c r="D18" s="42"/>
      <c r="E18" s="34"/>
      <c r="F18" s="35"/>
      <c r="G18" s="36"/>
      <c r="H18" s="37" t="n">
        <f aca="false">IF(G18&gt;=1/1/12,1,0)</f>
        <v>0</v>
      </c>
      <c r="I18" s="36"/>
      <c r="J18" s="37" t="n">
        <f aca="false">IF(I18&gt;=1/1/12,1,0)</f>
        <v>0</v>
      </c>
      <c r="K18" s="36"/>
      <c r="L18" s="37" t="n">
        <f aca="false">IF(K18&gt;=1/1/12,1,0)</f>
        <v>0</v>
      </c>
      <c r="M18" s="36"/>
      <c r="N18" s="37" t="n">
        <f aca="false">IF(M18&gt;=1/1/12,1,0)</f>
        <v>0</v>
      </c>
      <c r="O18" s="36"/>
      <c r="P18" s="37" t="n">
        <f aca="false">IF(O18&gt;=1/1/12,1,0)</f>
        <v>0</v>
      </c>
      <c r="Q18" s="36"/>
      <c r="R18" s="37" t="n">
        <f aca="false">IF(Q18&gt;=1/1/12,1,0)</f>
        <v>0</v>
      </c>
      <c r="S18" s="36"/>
      <c r="T18" s="37" t="n">
        <f aca="false">IF(S18&gt;=1/1/12,1,0)</f>
        <v>0</v>
      </c>
      <c r="U18" s="36"/>
      <c r="V18" s="38" t="n">
        <f aca="false">IF(U18&gt;=1/1/12,1,0)</f>
        <v>0</v>
      </c>
      <c r="W18" s="39" t="n">
        <f aca="false">SUM(H18+J18+L18+N18+P18+R18+T18+V18)</f>
        <v>0</v>
      </c>
      <c r="X18" s="40" t="n">
        <f aca="false">W18*204.87</f>
        <v>0</v>
      </c>
      <c r="Y18" s="3"/>
      <c r="Z18" s="3"/>
    </row>
    <row r="19" customFormat="false" ht="13.5" hidden="false" customHeight="true" outlineLevel="0" collapsed="false">
      <c r="A19" s="24" t="n">
        <v>8</v>
      </c>
      <c r="B19" s="41"/>
      <c r="C19" s="41"/>
      <c r="D19" s="42"/>
      <c r="E19" s="34"/>
      <c r="F19" s="35"/>
      <c r="G19" s="36"/>
      <c r="H19" s="37" t="n">
        <f aca="false">IF(G19&gt;=1/1/12,1,0)</f>
        <v>0</v>
      </c>
      <c r="I19" s="36"/>
      <c r="J19" s="37" t="n">
        <f aca="false">IF(I19&gt;=1/1/12,1,0)</f>
        <v>0</v>
      </c>
      <c r="K19" s="36"/>
      <c r="L19" s="37" t="n">
        <f aca="false">IF(K19&gt;=1/1/12,1,0)</f>
        <v>0</v>
      </c>
      <c r="M19" s="36"/>
      <c r="N19" s="37" t="n">
        <f aca="false">IF(M19&gt;=1/1/12,1,0)</f>
        <v>0</v>
      </c>
      <c r="O19" s="36"/>
      <c r="P19" s="37" t="n">
        <f aca="false">IF(O19&gt;=1/1/12,1,0)</f>
        <v>0</v>
      </c>
      <c r="Q19" s="36"/>
      <c r="R19" s="37" t="n">
        <f aca="false">IF(Q19&gt;=1/1/12,1,0)</f>
        <v>0</v>
      </c>
      <c r="S19" s="36"/>
      <c r="T19" s="37" t="n">
        <f aca="false">IF(S19&gt;=1/1/12,1,0)</f>
        <v>0</v>
      </c>
      <c r="U19" s="36"/>
      <c r="V19" s="38" t="n">
        <f aca="false">IF(U19&gt;=1/1/12,1,0)</f>
        <v>0</v>
      </c>
      <c r="W19" s="39" t="n">
        <f aca="false">SUM(H19+J19+L19+N19+P19+R19+T19+V19)</f>
        <v>0</v>
      </c>
      <c r="X19" s="40" t="n">
        <f aca="false">W19*204.87</f>
        <v>0</v>
      </c>
      <c r="Y19" s="3"/>
      <c r="Z19" s="3"/>
    </row>
    <row r="20" customFormat="false" ht="13.5" hidden="false" customHeight="true" outlineLevel="0" collapsed="false">
      <c r="A20" s="24" t="n">
        <v>9</v>
      </c>
      <c r="B20" s="41"/>
      <c r="C20" s="41"/>
      <c r="D20" s="42"/>
      <c r="E20" s="34"/>
      <c r="F20" s="35"/>
      <c r="G20" s="36"/>
      <c r="H20" s="37" t="n">
        <f aca="false">IF(G20&gt;=1/1/12,1,0)</f>
        <v>0</v>
      </c>
      <c r="I20" s="36"/>
      <c r="J20" s="37" t="n">
        <f aca="false">IF(I20&gt;=1/1/12,1,0)</f>
        <v>0</v>
      </c>
      <c r="K20" s="36"/>
      <c r="L20" s="37" t="n">
        <f aca="false">IF(K20&gt;=1/1/12,1,0)</f>
        <v>0</v>
      </c>
      <c r="M20" s="36"/>
      <c r="N20" s="37" t="n">
        <f aca="false">IF(M20&gt;=1/1/12,1,0)</f>
        <v>0</v>
      </c>
      <c r="O20" s="36"/>
      <c r="P20" s="37" t="n">
        <f aca="false">IF(O20&gt;=1/1/12,1,0)</f>
        <v>0</v>
      </c>
      <c r="Q20" s="36"/>
      <c r="R20" s="37" t="n">
        <f aca="false">IF(Q20&gt;=1/1/12,1,0)</f>
        <v>0</v>
      </c>
      <c r="S20" s="36"/>
      <c r="T20" s="37" t="n">
        <f aca="false">IF(S20&gt;=1/1/12,1,0)</f>
        <v>0</v>
      </c>
      <c r="U20" s="36"/>
      <c r="V20" s="38" t="n">
        <f aca="false">IF(U20&gt;=1/1/12,1,0)</f>
        <v>0</v>
      </c>
      <c r="W20" s="39" t="n">
        <f aca="false">SUM(H20+J20+L20+N20+P20+R20+T20+V20)</f>
        <v>0</v>
      </c>
      <c r="X20" s="40" t="n">
        <f aca="false">W20*204.87</f>
        <v>0</v>
      </c>
      <c r="Y20" s="3"/>
      <c r="Z20" s="3"/>
    </row>
    <row r="21" customFormat="false" ht="13.5" hidden="false" customHeight="true" outlineLevel="0" collapsed="false">
      <c r="A21" s="24" t="n">
        <v>10</v>
      </c>
      <c r="B21" s="41"/>
      <c r="C21" s="41"/>
      <c r="D21" s="42"/>
      <c r="E21" s="34"/>
      <c r="F21" s="35"/>
      <c r="G21" s="36"/>
      <c r="H21" s="37" t="n">
        <f aca="false">IF(G21&gt;=1/1/12,1,0)</f>
        <v>0</v>
      </c>
      <c r="I21" s="36"/>
      <c r="J21" s="37" t="n">
        <f aca="false">IF(I21&gt;=1/1/12,1,0)</f>
        <v>0</v>
      </c>
      <c r="K21" s="36"/>
      <c r="L21" s="37" t="n">
        <f aca="false">IF(K21&gt;=1/1/12,1,0)</f>
        <v>0</v>
      </c>
      <c r="M21" s="36"/>
      <c r="N21" s="37" t="n">
        <f aca="false">IF(M21&gt;=1/1/12,1,0)</f>
        <v>0</v>
      </c>
      <c r="O21" s="36"/>
      <c r="P21" s="37" t="n">
        <f aca="false">IF(O21&gt;=1/1/12,1,0)</f>
        <v>0</v>
      </c>
      <c r="Q21" s="36"/>
      <c r="R21" s="37" t="n">
        <f aca="false">IF(Q21&gt;=1/1/12,1,0)</f>
        <v>0</v>
      </c>
      <c r="S21" s="36"/>
      <c r="T21" s="37" t="n">
        <f aca="false">IF(S21&gt;=1/1/12,1,0)</f>
        <v>0</v>
      </c>
      <c r="U21" s="36"/>
      <c r="V21" s="38" t="n">
        <f aca="false">IF(U21&gt;=1/1/12,1,0)</f>
        <v>0</v>
      </c>
      <c r="W21" s="39" t="n">
        <f aca="false">SUM(H21+J21+L21+N21+P21+R21+T21+V21)</f>
        <v>0</v>
      </c>
      <c r="X21" s="40" t="n">
        <f aca="false">W21*204.87</f>
        <v>0</v>
      </c>
      <c r="Y21" s="3"/>
      <c r="Z21" s="3"/>
    </row>
    <row r="22" customFormat="false" ht="13.5" hidden="false" customHeight="true" outlineLevel="0" collapsed="false">
      <c r="A22" s="24" t="n">
        <v>11</v>
      </c>
      <c r="B22" s="41"/>
      <c r="C22" s="41"/>
      <c r="D22" s="42"/>
      <c r="E22" s="34"/>
      <c r="F22" s="34"/>
      <c r="G22" s="36"/>
      <c r="H22" s="37" t="n">
        <f aca="false">IF(G22&gt;=1/1/12,1,0)</f>
        <v>0</v>
      </c>
      <c r="I22" s="36"/>
      <c r="J22" s="37" t="n">
        <f aca="false">IF(I22&gt;=1/1/12,1,0)</f>
        <v>0</v>
      </c>
      <c r="K22" s="36"/>
      <c r="L22" s="37" t="n">
        <f aca="false">IF(K22&gt;=1/1/12,1,0)</f>
        <v>0</v>
      </c>
      <c r="M22" s="36"/>
      <c r="N22" s="37" t="n">
        <f aca="false">IF(M22&gt;=1/1/12,1,0)</f>
        <v>0</v>
      </c>
      <c r="O22" s="36"/>
      <c r="P22" s="37" t="n">
        <f aca="false">IF(O22&gt;=1/1/12,1,0)</f>
        <v>0</v>
      </c>
      <c r="Q22" s="36"/>
      <c r="R22" s="37" t="n">
        <f aca="false">IF(Q22&gt;=1/1/12,1,0)</f>
        <v>0</v>
      </c>
      <c r="S22" s="36"/>
      <c r="T22" s="37" t="n">
        <f aca="false">IF(S22&gt;=1/1/12,1,0)</f>
        <v>0</v>
      </c>
      <c r="U22" s="36"/>
      <c r="V22" s="38" t="n">
        <f aca="false">IF(U22&gt;=1/1/12,1,0)</f>
        <v>0</v>
      </c>
      <c r="W22" s="39" t="n">
        <f aca="false">SUM(H22+J22+L22+N22+P22+R22+T22+V22)</f>
        <v>0</v>
      </c>
      <c r="X22" s="40" t="n">
        <f aca="false">W22*204.87</f>
        <v>0</v>
      </c>
      <c r="Y22" s="3"/>
      <c r="Z22" s="3"/>
    </row>
    <row r="23" customFormat="false" ht="13.5" hidden="false" customHeight="true" outlineLevel="0" collapsed="false">
      <c r="A23" s="24" t="n">
        <v>12</v>
      </c>
      <c r="B23" s="41"/>
      <c r="C23" s="41"/>
      <c r="D23" s="42"/>
      <c r="E23" s="34"/>
      <c r="F23" s="35"/>
      <c r="G23" s="36"/>
      <c r="H23" s="37" t="n">
        <f aca="false">IF(G23&gt;=1/1/12,1,0)</f>
        <v>0</v>
      </c>
      <c r="I23" s="36"/>
      <c r="J23" s="37" t="n">
        <f aca="false">IF(I23&gt;=1/1/12,1,0)</f>
        <v>0</v>
      </c>
      <c r="K23" s="36"/>
      <c r="L23" s="37" t="n">
        <f aca="false">IF(K23&gt;=1/1/12,1,0)</f>
        <v>0</v>
      </c>
      <c r="M23" s="36"/>
      <c r="N23" s="37" t="n">
        <f aca="false">IF(M23&gt;=1/1/12,1,0)</f>
        <v>0</v>
      </c>
      <c r="O23" s="36"/>
      <c r="P23" s="37" t="n">
        <f aca="false">IF(O23&gt;=1/1/12,1,0)</f>
        <v>0</v>
      </c>
      <c r="Q23" s="36"/>
      <c r="R23" s="37" t="n">
        <f aca="false">IF(Q23&gt;=1/1/12,1,0)</f>
        <v>0</v>
      </c>
      <c r="S23" s="36"/>
      <c r="T23" s="37" t="n">
        <f aca="false">IF(S23&gt;=1/1/12,1,0)</f>
        <v>0</v>
      </c>
      <c r="U23" s="36"/>
      <c r="V23" s="38" t="n">
        <f aca="false">IF(U23&gt;=1/1/12,1,0)</f>
        <v>0</v>
      </c>
      <c r="W23" s="39" t="n">
        <f aca="false">SUM(H23+J23+L23+N23+P23+R23+T23+V23)</f>
        <v>0</v>
      </c>
      <c r="X23" s="40" t="n">
        <f aca="false">W23*204.87</f>
        <v>0</v>
      </c>
      <c r="Y23" s="3"/>
      <c r="Z23" s="3"/>
    </row>
    <row r="24" customFormat="false" ht="13.5" hidden="false" customHeight="true" outlineLevel="0" collapsed="false">
      <c r="A24" s="24" t="n">
        <v>13</v>
      </c>
      <c r="B24" s="41"/>
      <c r="C24" s="41"/>
      <c r="D24" s="42"/>
      <c r="E24" s="34"/>
      <c r="F24" s="35"/>
      <c r="G24" s="36"/>
      <c r="H24" s="37" t="n">
        <f aca="false">IF(G24&gt;=1/1/12,1,0)</f>
        <v>0</v>
      </c>
      <c r="I24" s="36"/>
      <c r="J24" s="37" t="n">
        <f aca="false">IF(I24&gt;=1/1/12,1,0)</f>
        <v>0</v>
      </c>
      <c r="K24" s="36"/>
      <c r="L24" s="37" t="n">
        <f aca="false">IF(K24&gt;=1/1/12,1,0)</f>
        <v>0</v>
      </c>
      <c r="M24" s="36"/>
      <c r="N24" s="37" t="n">
        <f aca="false">IF(M24&gt;=1/1/12,1,0)</f>
        <v>0</v>
      </c>
      <c r="O24" s="36"/>
      <c r="P24" s="37" t="n">
        <f aca="false">IF(O24&gt;=1/1/12,1,0)</f>
        <v>0</v>
      </c>
      <c r="Q24" s="36"/>
      <c r="R24" s="37" t="n">
        <f aca="false">IF(Q24&gt;=1/1/12,1,0)</f>
        <v>0</v>
      </c>
      <c r="S24" s="36"/>
      <c r="T24" s="37" t="n">
        <f aca="false">IF(S24&gt;=1/1/12,1,0)</f>
        <v>0</v>
      </c>
      <c r="U24" s="36"/>
      <c r="V24" s="38" t="n">
        <f aca="false">IF(U24&gt;=1/1/12,1,0)</f>
        <v>0</v>
      </c>
      <c r="W24" s="39" t="n">
        <f aca="false">SUM(H24+J24+L24+N24+P24+R24+T24+V24)</f>
        <v>0</v>
      </c>
      <c r="X24" s="40" t="n">
        <f aca="false">W24*204.87</f>
        <v>0</v>
      </c>
      <c r="Y24" s="3"/>
      <c r="Z24" s="3"/>
    </row>
    <row r="25" customFormat="false" ht="13.5" hidden="false" customHeight="true" outlineLevel="0" collapsed="false">
      <c r="A25" s="24" t="n">
        <v>14</v>
      </c>
      <c r="B25" s="41"/>
      <c r="C25" s="41"/>
      <c r="D25" s="42"/>
      <c r="E25" s="34"/>
      <c r="F25" s="35"/>
      <c r="G25" s="36"/>
      <c r="H25" s="37" t="n">
        <f aca="false">IF(G25&gt;=1/1/12,1,0)</f>
        <v>0</v>
      </c>
      <c r="I25" s="36"/>
      <c r="J25" s="37" t="n">
        <f aca="false">IF(I25&gt;=1/1/12,1,0)</f>
        <v>0</v>
      </c>
      <c r="K25" s="36"/>
      <c r="L25" s="37" t="n">
        <f aca="false">IF(K25&gt;=1/1/12,1,0)</f>
        <v>0</v>
      </c>
      <c r="M25" s="36"/>
      <c r="N25" s="37" t="n">
        <f aca="false">IF(M25&gt;=1/1/12,1,0)</f>
        <v>0</v>
      </c>
      <c r="O25" s="36"/>
      <c r="P25" s="37" t="n">
        <f aca="false">IF(O25&gt;=1/1/12,1,0)</f>
        <v>0</v>
      </c>
      <c r="Q25" s="36"/>
      <c r="R25" s="37" t="n">
        <f aca="false">IF(Q25&gt;=1/1/12,1,0)</f>
        <v>0</v>
      </c>
      <c r="S25" s="36"/>
      <c r="T25" s="37" t="n">
        <f aca="false">IF(S25&gt;=1/1/12,1,0)</f>
        <v>0</v>
      </c>
      <c r="U25" s="36"/>
      <c r="V25" s="38" t="n">
        <f aca="false">IF(U25&gt;=1/1/12,1,0)</f>
        <v>0</v>
      </c>
      <c r="W25" s="39" t="n">
        <f aca="false">SUM(H25+J25+L25+N25+P25+R25+T25+V25)</f>
        <v>0</v>
      </c>
      <c r="X25" s="40" t="n">
        <f aca="false">W25*204.87</f>
        <v>0</v>
      </c>
      <c r="Y25" s="3"/>
      <c r="Z25" s="3"/>
    </row>
    <row r="26" s="45" customFormat="true" ht="13.5" hidden="false" customHeight="true" outlineLevel="0" collapsed="false">
      <c r="A26" s="43" t="n">
        <v>15</v>
      </c>
      <c r="B26" s="41"/>
      <c r="C26" s="41"/>
      <c r="D26" s="42"/>
      <c r="E26" s="34"/>
      <c r="F26" s="35"/>
      <c r="G26" s="36"/>
      <c r="H26" s="37" t="n">
        <f aca="false">IF(G26&gt;=1/1/12,1,0)</f>
        <v>0</v>
      </c>
      <c r="I26" s="36"/>
      <c r="J26" s="37" t="n">
        <f aca="false">IF(I26&gt;=1/1/12,1,0)</f>
        <v>0</v>
      </c>
      <c r="K26" s="36"/>
      <c r="L26" s="37" t="n">
        <f aca="false">IF(K26&gt;=1/1/12,1,0)</f>
        <v>0</v>
      </c>
      <c r="M26" s="36"/>
      <c r="N26" s="37" t="n">
        <f aca="false">IF(M26&gt;=1/1/12,1,0)</f>
        <v>0</v>
      </c>
      <c r="O26" s="36"/>
      <c r="P26" s="37" t="n">
        <f aca="false">IF(O26&gt;=1/1/12,1,0)</f>
        <v>0</v>
      </c>
      <c r="Q26" s="36"/>
      <c r="R26" s="37" t="n">
        <f aca="false">IF(Q26&gt;=1/1/12,1,0)</f>
        <v>0</v>
      </c>
      <c r="S26" s="36"/>
      <c r="T26" s="37" t="n">
        <f aca="false">IF(S26&gt;=1/1/12,1,0)</f>
        <v>0</v>
      </c>
      <c r="U26" s="36"/>
      <c r="V26" s="38" t="n">
        <f aca="false">IF(U26&gt;=1/1/12,1,0)</f>
        <v>0</v>
      </c>
      <c r="W26" s="39" t="n">
        <f aca="false">SUM(H26+J26+L26+N26+P26+R26+T26+V26)</f>
        <v>0</v>
      </c>
      <c r="X26" s="40" t="n">
        <f aca="false">W26*204.87</f>
        <v>0</v>
      </c>
      <c r="Y26" s="44"/>
      <c r="Z26" s="44"/>
    </row>
    <row r="27" customFormat="false" ht="13.5" hidden="false" customHeight="true" outlineLevel="0" collapsed="false">
      <c r="A27" s="24" t="n">
        <v>16</v>
      </c>
      <c r="B27" s="41"/>
      <c r="C27" s="41"/>
      <c r="D27" s="42"/>
      <c r="E27" s="34"/>
      <c r="F27" s="35"/>
      <c r="G27" s="36"/>
      <c r="H27" s="37" t="n">
        <f aca="false">IF(G27&gt;=1/1/12,1,0)</f>
        <v>0</v>
      </c>
      <c r="I27" s="36"/>
      <c r="J27" s="37" t="n">
        <f aca="false">IF(I27&gt;=1/1/12,1,0)</f>
        <v>0</v>
      </c>
      <c r="K27" s="36"/>
      <c r="L27" s="37" t="n">
        <f aca="false">IF(K27&gt;=1/1/12,1,0)</f>
        <v>0</v>
      </c>
      <c r="M27" s="36"/>
      <c r="N27" s="37" t="n">
        <f aca="false">IF(M27&gt;=1/1/12,1,0)</f>
        <v>0</v>
      </c>
      <c r="O27" s="36"/>
      <c r="P27" s="37" t="n">
        <f aca="false">IF(O27&gt;=1/1/12,1,0)</f>
        <v>0</v>
      </c>
      <c r="Q27" s="36"/>
      <c r="R27" s="37" t="n">
        <f aca="false">IF(Q27&gt;=1/1/12,1,0)</f>
        <v>0</v>
      </c>
      <c r="S27" s="36"/>
      <c r="T27" s="37" t="n">
        <f aca="false">IF(S27&gt;=1/1/12,1,0)</f>
        <v>0</v>
      </c>
      <c r="U27" s="36"/>
      <c r="V27" s="38" t="n">
        <f aca="false">IF(U27&gt;=1/1/12,1,0)</f>
        <v>0</v>
      </c>
      <c r="W27" s="39" t="n">
        <f aca="false">SUM(H27+J27+L27+N27+P27+R27+T27+V27)</f>
        <v>0</v>
      </c>
      <c r="X27" s="40" t="n">
        <f aca="false">W27*204.87</f>
        <v>0</v>
      </c>
      <c r="Y27" s="3"/>
      <c r="Z27" s="3"/>
    </row>
    <row r="28" customFormat="false" ht="13.5" hidden="false" customHeight="true" outlineLevel="0" collapsed="false">
      <c r="A28" s="24" t="n">
        <v>17</v>
      </c>
      <c r="B28" s="41"/>
      <c r="C28" s="41"/>
      <c r="D28" s="42"/>
      <c r="E28" s="34"/>
      <c r="F28" s="35"/>
      <c r="G28" s="36"/>
      <c r="H28" s="37" t="n">
        <f aca="false">IF(G28&gt;=1/1/12,1,0)</f>
        <v>0</v>
      </c>
      <c r="I28" s="36"/>
      <c r="J28" s="37" t="n">
        <f aca="false">IF(I28&gt;=1/1/12,1,0)</f>
        <v>0</v>
      </c>
      <c r="K28" s="36"/>
      <c r="L28" s="37" t="n">
        <f aca="false">IF(K28&gt;=1/1/12,1,0)</f>
        <v>0</v>
      </c>
      <c r="M28" s="36"/>
      <c r="N28" s="37" t="n">
        <f aca="false">IF(M28&gt;=1/1/12,1,0)</f>
        <v>0</v>
      </c>
      <c r="O28" s="36"/>
      <c r="P28" s="37" t="n">
        <f aca="false">IF(O28&gt;=1/1/12,1,0)</f>
        <v>0</v>
      </c>
      <c r="Q28" s="36"/>
      <c r="R28" s="37" t="n">
        <f aca="false">IF(Q28&gt;=1/1/12,1,0)</f>
        <v>0</v>
      </c>
      <c r="S28" s="36"/>
      <c r="T28" s="37" t="n">
        <f aca="false">IF(S28&gt;=1/1/12,1,0)</f>
        <v>0</v>
      </c>
      <c r="U28" s="36"/>
      <c r="V28" s="38" t="n">
        <f aca="false">IF(U28&gt;=1/1/12,1,0)</f>
        <v>0</v>
      </c>
      <c r="W28" s="39" t="n">
        <f aca="false">SUM(H28+J28+L28+N28+P28+R28+T28+V28)</f>
        <v>0</v>
      </c>
      <c r="X28" s="40" t="n">
        <f aca="false">W28*204.87</f>
        <v>0</v>
      </c>
      <c r="Y28" s="3"/>
      <c r="Z28" s="3"/>
    </row>
    <row r="29" customFormat="false" ht="13.5" hidden="false" customHeight="true" outlineLevel="0" collapsed="false">
      <c r="A29" s="24" t="n">
        <v>18</v>
      </c>
      <c r="B29" s="41"/>
      <c r="C29" s="41"/>
      <c r="D29" s="42"/>
      <c r="E29" s="34"/>
      <c r="F29" s="35"/>
      <c r="G29" s="36"/>
      <c r="H29" s="37" t="n">
        <f aca="false">IF(G29&gt;=1/1/12,1,0)</f>
        <v>0</v>
      </c>
      <c r="I29" s="36"/>
      <c r="J29" s="37" t="n">
        <f aca="false">IF(I29&gt;=1/1/12,1,0)</f>
        <v>0</v>
      </c>
      <c r="K29" s="36"/>
      <c r="L29" s="37" t="n">
        <f aca="false">IF(K29&gt;=1/1/12,1,0)</f>
        <v>0</v>
      </c>
      <c r="M29" s="36"/>
      <c r="N29" s="37" t="n">
        <f aca="false">IF(M29&gt;=1/1/12,1,0)</f>
        <v>0</v>
      </c>
      <c r="O29" s="36"/>
      <c r="P29" s="37" t="n">
        <f aca="false">IF(O29&gt;=1/1/12,1,0)</f>
        <v>0</v>
      </c>
      <c r="Q29" s="36"/>
      <c r="R29" s="37" t="n">
        <f aca="false">IF(Q29&gt;=1/1/12,1,0)</f>
        <v>0</v>
      </c>
      <c r="S29" s="36"/>
      <c r="T29" s="37" t="n">
        <f aca="false">IF(S29&gt;=1/1/12,1,0)</f>
        <v>0</v>
      </c>
      <c r="U29" s="36"/>
      <c r="V29" s="38" t="n">
        <f aca="false">IF(U29&gt;=1/1/12,1,0)</f>
        <v>0</v>
      </c>
      <c r="W29" s="39" t="n">
        <f aca="false">SUM(H29+J29+L29+N29+P29+R29+T29+V29)</f>
        <v>0</v>
      </c>
      <c r="X29" s="40" t="n">
        <f aca="false">W29*204.87</f>
        <v>0</v>
      </c>
      <c r="Y29" s="3"/>
      <c r="Z29" s="3"/>
    </row>
    <row r="30" customFormat="false" ht="18" hidden="false" customHeight="true" outlineLevel="0" collapsed="false">
      <c r="A30" s="3"/>
      <c r="B30" s="3"/>
      <c r="C30" s="3"/>
      <c r="D30" s="3"/>
      <c r="E30" s="3"/>
      <c r="F30" s="3"/>
      <c r="G30" s="6"/>
      <c r="H30" s="7"/>
      <c r="I30" s="6"/>
      <c r="J30" s="7"/>
      <c r="K30" s="6"/>
      <c r="L30" s="7"/>
      <c r="M30" s="6"/>
      <c r="N30" s="7"/>
      <c r="O30" s="6"/>
      <c r="P30" s="7"/>
      <c r="Q30" s="27" t="s">
        <v>24</v>
      </c>
      <c r="R30" s="27"/>
      <c r="S30" s="27"/>
      <c r="T30" s="27"/>
      <c r="U30" s="27"/>
      <c r="V30" s="6"/>
      <c r="W30" s="46" t="n">
        <f aca="false">SUM(W12:W29)</f>
        <v>0</v>
      </c>
      <c r="X30" s="47" t="n">
        <f aca="false">SUM(X12:X29)</f>
        <v>0</v>
      </c>
      <c r="Y30" s="3"/>
      <c r="Z30" s="3"/>
    </row>
    <row r="31" customFormat="false" ht="13.5" hidden="false" customHeight="true" outlineLevel="0" collapsed="false">
      <c r="A31" s="3"/>
      <c r="B31" s="17" t="s">
        <v>25</v>
      </c>
      <c r="C31" s="48" t="n">
        <v>44621</v>
      </c>
      <c r="D31" s="49" t="s">
        <v>26</v>
      </c>
      <c r="E31" s="49"/>
      <c r="F31" s="49"/>
      <c r="G31" s="49"/>
      <c r="H31" s="49"/>
      <c r="I31" s="49"/>
      <c r="J31" s="49"/>
      <c r="K31" s="49"/>
      <c r="L31" s="23"/>
      <c r="M31" s="3"/>
      <c r="N31" s="23"/>
      <c r="O31" s="3"/>
      <c r="P31" s="23"/>
      <c r="Q31" s="3"/>
      <c r="R31" s="23"/>
      <c r="S31" s="3"/>
      <c r="T31" s="23"/>
      <c r="U31" s="3"/>
      <c r="V31" s="3"/>
      <c r="W31" s="6"/>
      <c r="X31" s="50"/>
      <c r="Y31" s="3"/>
      <c r="Z31" s="3"/>
    </row>
    <row r="32" customFormat="false" ht="14.25" hidden="false" customHeight="true" outlineLevel="0" collapsed="false">
      <c r="A32" s="3"/>
      <c r="B32" s="3"/>
      <c r="C32" s="3"/>
      <c r="D32" s="51" t="s">
        <v>27</v>
      </c>
      <c r="E32" s="51"/>
      <c r="F32" s="51"/>
      <c r="G32" s="51"/>
      <c r="H32" s="51"/>
      <c r="I32" s="51"/>
      <c r="J32" s="51"/>
      <c r="K32" s="51"/>
      <c r="L32" s="23"/>
      <c r="M32" s="3"/>
      <c r="N32" s="23"/>
      <c r="O32" s="3"/>
      <c r="P32" s="23"/>
      <c r="Q32" s="3"/>
      <c r="R32" s="23"/>
      <c r="S32" s="3"/>
      <c r="T32" s="23"/>
      <c r="U32" s="3"/>
      <c r="V32" s="3"/>
      <c r="W32" s="3"/>
      <c r="X32" s="50"/>
      <c r="Y32" s="3"/>
      <c r="Z32" s="3"/>
    </row>
    <row r="33" customFormat="false" ht="13.5" hidden="false" customHeight="true" outlineLevel="0" collapsed="false">
      <c r="A33" s="3"/>
      <c r="B33" s="3"/>
      <c r="C33" s="3"/>
      <c r="D33" s="3"/>
      <c r="E33" s="3"/>
      <c r="F33" s="3"/>
      <c r="G33" s="3"/>
      <c r="H33" s="23"/>
      <c r="I33" s="3"/>
      <c r="J33" s="23"/>
      <c r="K33" s="3"/>
      <c r="L33" s="23"/>
      <c r="M33" s="3"/>
      <c r="N33" s="23"/>
      <c r="O33" s="3"/>
      <c r="P33" s="23"/>
      <c r="Q33" s="3"/>
      <c r="R33" s="23"/>
      <c r="S33" s="3"/>
      <c r="T33" s="23"/>
      <c r="U33" s="3"/>
      <c r="V33" s="3"/>
      <c r="W33" s="52" t="s">
        <v>28</v>
      </c>
      <c r="X33" s="53" t="n">
        <v>1</v>
      </c>
      <c r="Y33" s="3"/>
      <c r="Z33" s="3"/>
    </row>
    <row r="34" customFormat="false" ht="14.25" hidden="false" customHeight="true" outlineLevel="0" collapsed="false">
      <c r="A34" s="3"/>
      <c r="B34" s="3"/>
      <c r="C34" s="4" t="s">
        <v>0</v>
      </c>
      <c r="D34" s="5" t="n">
        <f aca="false">$D$1</f>
        <v>0</v>
      </c>
      <c r="E34" s="5"/>
      <c r="F34" s="5"/>
      <c r="G34" s="6"/>
      <c r="H34" s="7"/>
      <c r="I34" s="6"/>
      <c r="J34" s="7"/>
      <c r="K34" s="6"/>
      <c r="L34" s="7"/>
      <c r="M34" s="6"/>
      <c r="N34" s="7"/>
      <c r="O34" s="6"/>
      <c r="P34" s="7"/>
      <c r="Q34" s="6"/>
      <c r="R34" s="7"/>
      <c r="S34" s="6"/>
      <c r="T34" s="7"/>
      <c r="U34" s="6"/>
      <c r="V34" s="6"/>
      <c r="W34" s="3"/>
      <c r="X34" s="3"/>
      <c r="Y34" s="3"/>
      <c r="Z34" s="3"/>
    </row>
    <row r="35" customFormat="false" ht="15.75" hidden="false" customHeight="true" outlineLevel="0" collapsed="false">
      <c r="A35" s="3"/>
      <c r="B35" s="3"/>
      <c r="C35" s="4" t="s">
        <v>1</v>
      </c>
      <c r="D35" s="5" t="n">
        <f aca="false">$D$2</f>
        <v>0</v>
      </c>
      <c r="E35" s="5"/>
      <c r="F35" s="5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8"/>
      <c r="W35" s="54"/>
      <c r="X35" s="54"/>
      <c r="Y35" s="3"/>
      <c r="Z35" s="3"/>
    </row>
    <row r="36" customFormat="false" ht="15.75" hidden="false" customHeight="true" outlineLevel="0" collapsed="false">
      <c r="A36" s="3"/>
      <c r="B36" s="3"/>
      <c r="C36" s="3"/>
      <c r="D36" s="3"/>
      <c r="E36" s="3"/>
      <c r="F36" s="3"/>
      <c r="G36" s="3"/>
      <c r="H36" s="23"/>
      <c r="I36" s="3"/>
      <c r="J36" s="23"/>
      <c r="K36" s="3"/>
      <c r="L36" s="23"/>
      <c r="M36" s="3"/>
      <c r="N36" s="23"/>
      <c r="O36" s="3"/>
      <c r="P36" s="23"/>
      <c r="Q36" s="3"/>
      <c r="R36" s="23"/>
      <c r="S36" s="3"/>
      <c r="T36" s="23"/>
      <c r="U36" s="3"/>
      <c r="V36" s="3"/>
      <c r="W36" s="10"/>
      <c r="X36" s="10"/>
      <c r="Y36" s="3"/>
      <c r="Z36" s="3"/>
    </row>
    <row r="37" customFormat="false" ht="13.5" hidden="false" customHeight="true" outlineLevel="0" collapsed="false">
      <c r="A37" s="11" t="s">
        <v>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 t="s">
        <v>3</v>
      </c>
      <c r="X37" s="55" t="s">
        <v>29</v>
      </c>
      <c r="Y37" s="3"/>
      <c r="Z37" s="3"/>
    </row>
    <row r="38" customFormat="false" ht="15" hidden="false" customHeight="true" outlineLevel="0" collapsed="false">
      <c r="A38" s="24" t="s">
        <v>7</v>
      </c>
      <c r="B38" s="25" t="s">
        <v>8</v>
      </c>
      <c r="C38" s="26" t="s">
        <v>9</v>
      </c>
      <c r="D38" s="27" t="s">
        <v>10</v>
      </c>
      <c r="E38" s="26" t="s">
        <v>11</v>
      </c>
      <c r="F38" s="26" t="s">
        <v>12</v>
      </c>
      <c r="G38" s="28" t="s">
        <v>13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6"/>
      <c r="W38" s="26" t="s">
        <v>14</v>
      </c>
      <c r="X38" s="26" t="s">
        <v>15</v>
      </c>
      <c r="Y38" s="3"/>
      <c r="Z38" s="3"/>
    </row>
    <row r="39" customFormat="false" ht="13.5" hidden="false" customHeight="true" outlineLevel="0" collapsed="false">
      <c r="A39" s="24"/>
      <c r="B39" s="24"/>
      <c r="C39" s="24"/>
      <c r="D39" s="24"/>
      <c r="E39" s="24"/>
      <c r="F39" s="24"/>
      <c r="G39" s="29" t="s">
        <v>16</v>
      </c>
      <c r="H39" s="30"/>
      <c r="I39" s="29" t="s">
        <v>17</v>
      </c>
      <c r="J39" s="30"/>
      <c r="K39" s="29" t="s">
        <v>18</v>
      </c>
      <c r="L39" s="30"/>
      <c r="M39" s="29" t="s">
        <v>19</v>
      </c>
      <c r="N39" s="30"/>
      <c r="O39" s="29" t="s">
        <v>20</v>
      </c>
      <c r="P39" s="30"/>
      <c r="Q39" s="29" t="s">
        <v>21</v>
      </c>
      <c r="R39" s="30"/>
      <c r="S39" s="29" t="s">
        <v>22</v>
      </c>
      <c r="T39" s="30"/>
      <c r="U39" s="29" t="s">
        <v>23</v>
      </c>
      <c r="V39" s="31"/>
      <c r="W39" s="26"/>
      <c r="X39" s="26"/>
      <c r="Y39" s="3"/>
      <c r="Z39" s="3"/>
    </row>
    <row r="40" customFormat="false" ht="14.25" hidden="false" customHeight="true" outlineLevel="0" collapsed="false">
      <c r="A40" s="32" t="n">
        <v>19</v>
      </c>
      <c r="B40" s="33"/>
      <c r="C40" s="33"/>
      <c r="D40" s="34"/>
      <c r="E40" s="34"/>
      <c r="F40" s="35"/>
      <c r="G40" s="36"/>
      <c r="H40" s="37" t="n">
        <f aca="false">IF(G40&gt;=1/1/12,1,0)</f>
        <v>0</v>
      </c>
      <c r="I40" s="36"/>
      <c r="J40" s="37" t="n">
        <f aca="false">IF(I40&gt;=1/1/12,1,0)</f>
        <v>0</v>
      </c>
      <c r="K40" s="36"/>
      <c r="L40" s="37" t="n">
        <f aca="false">IF(K40&gt;=1/1/12,1,0)</f>
        <v>0</v>
      </c>
      <c r="M40" s="36"/>
      <c r="N40" s="37" t="n">
        <f aca="false">IF(M40&gt;=1/1/12,1,0)</f>
        <v>0</v>
      </c>
      <c r="O40" s="36"/>
      <c r="P40" s="37" t="n">
        <f aca="false">IF(O40&gt;=1/1/12,1,0)</f>
        <v>0</v>
      </c>
      <c r="Q40" s="36"/>
      <c r="R40" s="37" t="n">
        <f aca="false">IF(Q40&gt;=1/1/12,1,0)</f>
        <v>0</v>
      </c>
      <c r="S40" s="36"/>
      <c r="T40" s="37" t="n">
        <f aca="false">IF(S40&gt;=1/1/12,1,0)</f>
        <v>0</v>
      </c>
      <c r="U40" s="36"/>
      <c r="V40" s="38" t="n">
        <f aca="false">IF(U40&gt;=1/1/12,1,0)</f>
        <v>0</v>
      </c>
      <c r="W40" s="56" t="n">
        <f aca="false">SUM(H40+J40+L40+N40+P40+R40+T40+V40)</f>
        <v>0</v>
      </c>
      <c r="X40" s="57" t="n">
        <f aca="false">W40*204.87</f>
        <v>0</v>
      </c>
      <c r="Y40" s="3"/>
      <c r="Z40" s="3"/>
    </row>
    <row r="41" customFormat="false" ht="14.25" hidden="false" customHeight="true" outlineLevel="0" collapsed="false">
      <c r="A41" s="32" t="n">
        <v>20</v>
      </c>
      <c r="B41" s="41"/>
      <c r="C41" s="41"/>
      <c r="D41" s="42"/>
      <c r="E41" s="34"/>
      <c r="F41" s="35"/>
      <c r="G41" s="36"/>
      <c r="H41" s="37" t="n">
        <f aca="false">IF(G41&gt;=1/1/12,1,0)</f>
        <v>0</v>
      </c>
      <c r="I41" s="36"/>
      <c r="J41" s="37" t="n">
        <f aca="false">IF(I41&gt;=1/1/12,1,0)</f>
        <v>0</v>
      </c>
      <c r="K41" s="36"/>
      <c r="L41" s="37" t="n">
        <f aca="false">IF(K41&gt;=1/1/12,1,0)</f>
        <v>0</v>
      </c>
      <c r="M41" s="36"/>
      <c r="N41" s="37" t="n">
        <f aca="false">IF(M41&gt;=1/1/12,1,0)</f>
        <v>0</v>
      </c>
      <c r="O41" s="36"/>
      <c r="P41" s="37" t="n">
        <f aca="false">IF(O41&gt;=1/1/12,1,0)</f>
        <v>0</v>
      </c>
      <c r="Q41" s="36"/>
      <c r="R41" s="37" t="n">
        <f aca="false">IF(Q41&gt;=1/1/12,1,0)</f>
        <v>0</v>
      </c>
      <c r="S41" s="36"/>
      <c r="T41" s="37" t="n">
        <f aca="false">IF(S41&gt;=1/1/12,1,0)</f>
        <v>0</v>
      </c>
      <c r="U41" s="36"/>
      <c r="V41" s="38" t="n">
        <f aca="false">IF(U41&gt;=1/1/12,1,0)</f>
        <v>0</v>
      </c>
      <c r="W41" s="56" t="n">
        <f aca="false">SUM(H41+J41+L41+N41+P41+R41+T41+V41)</f>
        <v>0</v>
      </c>
      <c r="X41" s="57" t="n">
        <f aca="false">W41*204.87</f>
        <v>0</v>
      </c>
      <c r="Y41" s="3"/>
      <c r="Z41" s="3"/>
    </row>
    <row r="42" customFormat="false" ht="14.25" hidden="false" customHeight="true" outlineLevel="0" collapsed="false">
      <c r="A42" s="32" t="n">
        <v>21</v>
      </c>
      <c r="B42" s="41"/>
      <c r="C42" s="41"/>
      <c r="D42" s="42"/>
      <c r="E42" s="34"/>
      <c r="F42" s="35"/>
      <c r="G42" s="36"/>
      <c r="H42" s="37" t="n">
        <f aca="false">IF(G42&gt;=1/1/12,1,0)</f>
        <v>0</v>
      </c>
      <c r="I42" s="36"/>
      <c r="J42" s="37" t="n">
        <f aca="false">IF(I42&gt;=1/1/12,1,0)</f>
        <v>0</v>
      </c>
      <c r="K42" s="36"/>
      <c r="L42" s="37" t="n">
        <f aca="false">IF(K42&gt;=1/1/12,1,0)</f>
        <v>0</v>
      </c>
      <c r="M42" s="36"/>
      <c r="N42" s="37" t="n">
        <f aca="false">IF(M42&gt;=1/1/12,1,0)</f>
        <v>0</v>
      </c>
      <c r="O42" s="36"/>
      <c r="P42" s="37" t="n">
        <f aca="false">IF(O42&gt;=1/1/12,1,0)</f>
        <v>0</v>
      </c>
      <c r="Q42" s="36"/>
      <c r="R42" s="37" t="n">
        <f aca="false">IF(Q42&gt;=1/1/12,1,0)</f>
        <v>0</v>
      </c>
      <c r="S42" s="36"/>
      <c r="T42" s="37" t="n">
        <f aca="false">IF(S42&gt;=1/1/12,1,0)</f>
        <v>0</v>
      </c>
      <c r="U42" s="36"/>
      <c r="V42" s="38" t="n">
        <f aca="false">IF(U42&gt;=1/1/12,1,0)</f>
        <v>0</v>
      </c>
      <c r="W42" s="56" t="n">
        <f aca="false">SUM(H42+J42+L42+N42+P42+R42+T42+V42)</f>
        <v>0</v>
      </c>
      <c r="X42" s="57" t="n">
        <f aca="false">W42*204.87</f>
        <v>0</v>
      </c>
      <c r="Y42" s="3"/>
      <c r="Z42" s="3"/>
    </row>
    <row r="43" customFormat="false" ht="14.25" hidden="false" customHeight="true" outlineLevel="0" collapsed="false">
      <c r="A43" s="32" t="n">
        <v>22</v>
      </c>
      <c r="B43" s="41"/>
      <c r="C43" s="41"/>
      <c r="D43" s="42"/>
      <c r="E43" s="34"/>
      <c r="F43" s="35"/>
      <c r="G43" s="36"/>
      <c r="H43" s="37" t="n">
        <f aca="false">IF(G43&gt;=1/1/12,1,0)</f>
        <v>0</v>
      </c>
      <c r="I43" s="36"/>
      <c r="J43" s="37" t="n">
        <f aca="false">IF(I43&gt;=1/1/12,1,0)</f>
        <v>0</v>
      </c>
      <c r="K43" s="36"/>
      <c r="L43" s="37" t="n">
        <f aca="false">IF(K43&gt;=1/1/12,1,0)</f>
        <v>0</v>
      </c>
      <c r="M43" s="36"/>
      <c r="N43" s="37" t="n">
        <f aca="false">IF(M43&gt;=1/1/12,1,0)</f>
        <v>0</v>
      </c>
      <c r="O43" s="36"/>
      <c r="P43" s="37" t="n">
        <f aca="false">IF(O43&gt;=1/1/12,1,0)</f>
        <v>0</v>
      </c>
      <c r="Q43" s="36"/>
      <c r="R43" s="37" t="n">
        <f aca="false">IF(Q43&gt;=1/1/12,1,0)</f>
        <v>0</v>
      </c>
      <c r="S43" s="36"/>
      <c r="T43" s="37" t="n">
        <f aca="false">IF(S43&gt;=1/1/12,1,0)</f>
        <v>0</v>
      </c>
      <c r="U43" s="36"/>
      <c r="V43" s="38" t="n">
        <f aca="false">IF(U43&gt;=1/1/12,1,0)</f>
        <v>0</v>
      </c>
      <c r="W43" s="56" t="n">
        <f aca="false">SUM(H43+J43+L43+N43+P43+R43+T43+V43)</f>
        <v>0</v>
      </c>
      <c r="X43" s="57" t="n">
        <f aca="false">W43*204.87</f>
        <v>0</v>
      </c>
      <c r="Y43" s="3"/>
      <c r="Z43" s="3"/>
    </row>
    <row r="44" customFormat="false" ht="14.25" hidden="false" customHeight="true" outlineLevel="0" collapsed="false">
      <c r="A44" s="32" t="n">
        <v>23</v>
      </c>
      <c r="B44" s="41"/>
      <c r="C44" s="41"/>
      <c r="D44" s="42"/>
      <c r="E44" s="34"/>
      <c r="F44" s="35"/>
      <c r="G44" s="36"/>
      <c r="H44" s="37" t="n">
        <f aca="false">IF(G44&gt;=1/1/12,1,0)</f>
        <v>0</v>
      </c>
      <c r="I44" s="36"/>
      <c r="J44" s="37" t="n">
        <f aca="false">IF(I44&gt;=1/1/12,1,0)</f>
        <v>0</v>
      </c>
      <c r="K44" s="36"/>
      <c r="L44" s="37" t="n">
        <f aca="false">IF(K44&gt;=1/1/12,1,0)</f>
        <v>0</v>
      </c>
      <c r="M44" s="36"/>
      <c r="N44" s="37" t="n">
        <f aca="false">IF(M44&gt;=1/1/12,1,0)</f>
        <v>0</v>
      </c>
      <c r="O44" s="36"/>
      <c r="P44" s="37" t="n">
        <f aca="false">IF(O44&gt;=1/1/12,1,0)</f>
        <v>0</v>
      </c>
      <c r="Q44" s="36"/>
      <c r="R44" s="37" t="n">
        <f aca="false">IF(Q44&gt;=1/1/12,1,0)</f>
        <v>0</v>
      </c>
      <c r="S44" s="36"/>
      <c r="T44" s="37" t="n">
        <f aca="false">IF(S44&gt;=1/1/12,1,0)</f>
        <v>0</v>
      </c>
      <c r="U44" s="36"/>
      <c r="V44" s="38" t="n">
        <f aca="false">IF(U44&gt;=1/1/12,1,0)</f>
        <v>0</v>
      </c>
      <c r="W44" s="56" t="n">
        <f aca="false">SUM(H44+J44+L44+N44+P44+R44+T44+V44)</f>
        <v>0</v>
      </c>
      <c r="X44" s="57" t="n">
        <f aca="false">W44*204.87</f>
        <v>0</v>
      </c>
      <c r="Y44" s="3"/>
      <c r="Z44" s="3"/>
    </row>
    <row r="45" customFormat="false" ht="14.25" hidden="false" customHeight="true" outlineLevel="0" collapsed="false">
      <c r="A45" s="32" t="n">
        <v>24</v>
      </c>
      <c r="B45" s="41"/>
      <c r="C45" s="41"/>
      <c r="D45" s="42"/>
      <c r="E45" s="34"/>
      <c r="F45" s="35"/>
      <c r="G45" s="36"/>
      <c r="H45" s="37" t="n">
        <f aca="false">IF(G45&gt;=1/1/12,1,0)</f>
        <v>0</v>
      </c>
      <c r="I45" s="36"/>
      <c r="J45" s="37" t="n">
        <f aca="false">IF(I45&gt;=1/1/12,1,0)</f>
        <v>0</v>
      </c>
      <c r="K45" s="36"/>
      <c r="L45" s="37" t="n">
        <f aca="false">IF(K45&gt;=1/1/12,1,0)</f>
        <v>0</v>
      </c>
      <c r="M45" s="36"/>
      <c r="N45" s="37" t="n">
        <f aca="false">IF(M45&gt;=1/1/12,1,0)</f>
        <v>0</v>
      </c>
      <c r="O45" s="36"/>
      <c r="P45" s="37" t="n">
        <f aca="false">IF(O45&gt;=1/1/12,1,0)</f>
        <v>0</v>
      </c>
      <c r="Q45" s="36"/>
      <c r="R45" s="37" t="n">
        <f aca="false">IF(Q45&gt;=1/1/12,1,0)</f>
        <v>0</v>
      </c>
      <c r="S45" s="36"/>
      <c r="T45" s="37" t="n">
        <f aca="false">IF(S45&gt;=1/1/12,1,0)</f>
        <v>0</v>
      </c>
      <c r="U45" s="36"/>
      <c r="V45" s="38" t="n">
        <f aca="false">IF(U45&gt;=1/1/12,1,0)</f>
        <v>0</v>
      </c>
      <c r="W45" s="56" t="n">
        <f aca="false">SUM(H45+J45+L45+N45+P45+R45+T45+V45)</f>
        <v>0</v>
      </c>
      <c r="X45" s="57" t="n">
        <f aca="false">W45*204.87</f>
        <v>0</v>
      </c>
      <c r="Y45" s="3"/>
      <c r="Z45" s="3"/>
    </row>
    <row r="46" customFormat="false" ht="14.25" hidden="false" customHeight="true" outlineLevel="0" collapsed="false">
      <c r="A46" s="32" t="n">
        <v>25</v>
      </c>
      <c r="B46" s="41"/>
      <c r="C46" s="41"/>
      <c r="D46" s="42"/>
      <c r="E46" s="34"/>
      <c r="F46" s="35"/>
      <c r="G46" s="36"/>
      <c r="H46" s="37" t="n">
        <f aca="false">IF(G46&gt;=1/1/12,1,0)</f>
        <v>0</v>
      </c>
      <c r="I46" s="36"/>
      <c r="J46" s="37" t="n">
        <f aca="false">IF(I46&gt;=1/1/12,1,0)</f>
        <v>0</v>
      </c>
      <c r="K46" s="36"/>
      <c r="L46" s="37" t="n">
        <f aca="false">IF(K46&gt;=1/1/12,1,0)</f>
        <v>0</v>
      </c>
      <c r="M46" s="36"/>
      <c r="N46" s="37" t="n">
        <f aca="false">IF(M46&gt;=1/1/12,1,0)</f>
        <v>0</v>
      </c>
      <c r="O46" s="36"/>
      <c r="P46" s="37" t="n">
        <f aca="false">IF(O46&gt;=1/1/12,1,0)</f>
        <v>0</v>
      </c>
      <c r="Q46" s="36"/>
      <c r="R46" s="37" t="n">
        <f aca="false">IF(Q46&gt;=1/1/12,1,0)</f>
        <v>0</v>
      </c>
      <c r="S46" s="36"/>
      <c r="T46" s="37" t="n">
        <f aca="false">IF(S46&gt;=1/1/12,1,0)</f>
        <v>0</v>
      </c>
      <c r="U46" s="36"/>
      <c r="V46" s="38" t="n">
        <f aca="false">IF(U46&gt;=1/1/12,1,0)</f>
        <v>0</v>
      </c>
      <c r="W46" s="56" t="n">
        <f aca="false">SUM(H46+J46+L46+N46+P46+R46+T46+V46)</f>
        <v>0</v>
      </c>
      <c r="X46" s="57" t="n">
        <f aca="false">W46*204.87</f>
        <v>0</v>
      </c>
      <c r="Y46" s="3"/>
      <c r="Z46" s="3"/>
    </row>
    <row r="47" customFormat="false" ht="14.25" hidden="false" customHeight="true" outlineLevel="0" collapsed="false">
      <c r="A47" s="32" t="n">
        <v>26</v>
      </c>
      <c r="B47" s="41"/>
      <c r="C47" s="41"/>
      <c r="D47" s="42"/>
      <c r="E47" s="34"/>
      <c r="F47" s="35"/>
      <c r="G47" s="36"/>
      <c r="H47" s="37" t="n">
        <f aca="false">IF(G47&gt;=1/1/12,1,0)</f>
        <v>0</v>
      </c>
      <c r="I47" s="36"/>
      <c r="J47" s="37" t="n">
        <f aca="false">IF(I47&gt;=1/1/12,1,0)</f>
        <v>0</v>
      </c>
      <c r="K47" s="36"/>
      <c r="L47" s="37" t="n">
        <f aca="false">IF(K47&gt;=1/1/12,1,0)</f>
        <v>0</v>
      </c>
      <c r="M47" s="36"/>
      <c r="N47" s="37" t="n">
        <f aca="false">IF(M47&gt;=1/1/12,1,0)</f>
        <v>0</v>
      </c>
      <c r="O47" s="36"/>
      <c r="P47" s="37" t="n">
        <f aca="false">IF(O47&gt;=1/1/12,1,0)</f>
        <v>0</v>
      </c>
      <c r="Q47" s="36"/>
      <c r="R47" s="37" t="n">
        <f aca="false">IF(Q47&gt;=1/1/12,1,0)</f>
        <v>0</v>
      </c>
      <c r="S47" s="36"/>
      <c r="T47" s="37" t="n">
        <f aca="false">IF(S47&gt;=1/1/12,1,0)</f>
        <v>0</v>
      </c>
      <c r="U47" s="36"/>
      <c r="V47" s="38" t="n">
        <f aca="false">IF(U47&gt;=1/1/12,1,0)</f>
        <v>0</v>
      </c>
      <c r="W47" s="56" t="n">
        <f aca="false">SUM(H47+J47+L47+N47+P47+R47+T47+V47)</f>
        <v>0</v>
      </c>
      <c r="X47" s="57" t="n">
        <f aca="false">W47*204.87</f>
        <v>0</v>
      </c>
      <c r="Y47" s="3"/>
      <c r="Z47" s="3"/>
    </row>
    <row r="48" customFormat="false" ht="14.25" hidden="false" customHeight="true" outlineLevel="0" collapsed="false">
      <c r="A48" s="32" t="n">
        <v>27</v>
      </c>
      <c r="B48" s="41"/>
      <c r="C48" s="41"/>
      <c r="D48" s="42"/>
      <c r="E48" s="34"/>
      <c r="F48" s="35"/>
      <c r="G48" s="36"/>
      <c r="H48" s="37" t="n">
        <f aca="false">IF(G48&gt;=1/1/12,1,0)</f>
        <v>0</v>
      </c>
      <c r="I48" s="36"/>
      <c r="J48" s="37" t="n">
        <f aca="false">IF(I48&gt;=1/1/12,1,0)</f>
        <v>0</v>
      </c>
      <c r="K48" s="36"/>
      <c r="L48" s="37" t="n">
        <f aca="false">IF(K48&gt;=1/1/12,1,0)</f>
        <v>0</v>
      </c>
      <c r="M48" s="36"/>
      <c r="N48" s="37" t="n">
        <f aca="false">IF(M48&gt;=1/1/12,1,0)</f>
        <v>0</v>
      </c>
      <c r="O48" s="36"/>
      <c r="P48" s="37" t="n">
        <f aca="false">IF(O48&gt;=1/1/12,1,0)</f>
        <v>0</v>
      </c>
      <c r="Q48" s="36"/>
      <c r="R48" s="37" t="n">
        <f aca="false">IF(Q48&gt;=1/1/12,1,0)</f>
        <v>0</v>
      </c>
      <c r="S48" s="36"/>
      <c r="T48" s="37" t="n">
        <f aca="false">IF(S48&gt;=1/1/12,1,0)</f>
        <v>0</v>
      </c>
      <c r="U48" s="36"/>
      <c r="V48" s="38" t="n">
        <f aca="false">IF(U48&gt;=1/1/12,1,0)</f>
        <v>0</v>
      </c>
      <c r="W48" s="56" t="n">
        <f aca="false">SUM(H48+J48+L48+N48+P48+R48+T48+V48)</f>
        <v>0</v>
      </c>
      <c r="X48" s="57" t="n">
        <f aca="false">W48*204.87</f>
        <v>0</v>
      </c>
      <c r="Y48" s="3"/>
      <c r="Z48" s="3"/>
    </row>
    <row r="49" customFormat="false" ht="14.25" hidden="false" customHeight="true" outlineLevel="0" collapsed="false">
      <c r="A49" s="32" t="n">
        <v>28</v>
      </c>
      <c r="B49" s="41"/>
      <c r="C49" s="41"/>
      <c r="D49" s="42"/>
      <c r="E49" s="34"/>
      <c r="F49" s="35"/>
      <c r="G49" s="36"/>
      <c r="H49" s="37" t="n">
        <f aca="false">IF(G49&gt;=1/1/12,1,0)</f>
        <v>0</v>
      </c>
      <c r="I49" s="36"/>
      <c r="J49" s="37" t="n">
        <f aca="false">IF(I49&gt;=1/1/12,1,0)</f>
        <v>0</v>
      </c>
      <c r="K49" s="36"/>
      <c r="L49" s="37" t="n">
        <f aca="false">IF(K49&gt;=1/1/12,1,0)</f>
        <v>0</v>
      </c>
      <c r="M49" s="36"/>
      <c r="N49" s="37" t="n">
        <f aca="false">IF(M49&gt;=1/1/12,1,0)</f>
        <v>0</v>
      </c>
      <c r="O49" s="36"/>
      <c r="P49" s="37" t="n">
        <f aca="false">IF(O49&gt;=1/1/12,1,0)</f>
        <v>0</v>
      </c>
      <c r="Q49" s="36"/>
      <c r="R49" s="37" t="n">
        <f aca="false">IF(Q49&gt;=1/1/12,1,0)</f>
        <v>0</v>
      </c>
      <c r="S49" s="36"/>
      <c r="T49" s="37" t="n">
        <f aca="false">IF(S49&gt;=1/1/12,1,0)</f>
        <v>0</v>
      </c>
      <c r="U49" s="36"/>
      <c r="V49" s="38" t="n">
        <f aca="false">IF(U49&gt;=1/1/12,1,0)</f>
        <v>0</v>
      </c>
      <c r="W49" s="56" t="n">
        <f aca="false">SUM(H49+J49+L49+N49+P49+R49+T49+V49)</f>
        <v>0</v>
      </c>
      <c r="X49" s="57" t="n">
        <f aca="false">W49*204.87</f>
        <v>0</v>
      </c>
      <c r="Y49" s="3"/>
      <c r="Z49" s="3"/>
    </row>
    <row r="50" customFormat="false" ht="14.25" hidden="false" customHeight="true" outlineLevel="0" collapsed="false">
      <c r="A50" s="32" t="n">
        <v>29</v>
      </c>
      <c r="B50" s="41"/>
      <c r="C50" s="41"/>
      <c r="D50" s="42"/>
      <c r="E50" s="34"/>
      <c r="F50" s="35"/>
      <c r="G50" s="36"/>
      <c r="H50" s="37" t="n">
        <f aca="false">IF(G50&gt;=1/1/12,1,0)</f>
        <v>0</v>
      </c>
      <c r="I50" s="36"/>
      <c r="J50" s="37" t="n">
        <f aca="false">IF(I50&gt;=1/1/12,1,0)</f>
        <v>0</v>
      </c>
      <c r="K50" s="36"/>
      <c r="L50" s="37" t="n">
        <f aca="false">IF(K50&gt;=1/1/12,1,0)</f>
        <v>0</v>
      </c>
      <c r="M50" s="36"/>
      <c r="N50" s="37" t="n">
        <f aca="false">IF(M50&gt;=1/1/12,1,0)</f>
        <v>0</v>
      </c>
      <c r="O50" s="36"/>
      <c r="P50" s="37" t="n">
        <f aca="false">IF(O50&gt;=1/1/12,1,0)</f>
        <v>0</v>
      </c>
      <c r="Q50" s="36"/>
      <c r="R50" s="37" t="n">
        <f aca="false">IF(Q50&gt;=1/1/12,1,0)</f>
        <v>0</v>
      </c>
      <c r="S50" s="36"/>
      <c r="T50" s="37" t="n">
        <f aca="false">IF(S50&gt;=1/1/12,1,0)</f>
        <v>0</v>
      </c>
      <c r="U50" s="36"/>
      <c r="V50" s="38" t="n">
        <f aca="false">IF(U50&gt;=1/1/12,1,0)</f>
        <v>0</v>
      </c>
      <c r="W50" s="56" t="n">
        <f aca="false">SUM(H50+J50+L50+N50+P50+R50+T50+V50)</f>
        <v>0</v>
      </c>
      <c r="X50" s="57" t="n">
        <f aca="false">W50*204.87</f>
        <v>0</v>
      </c>
      <c r="Y50" s="3"/>
      <c r="Z50" s="3"/>
    </row>
    <row r="51" customFormat="false" ht="14.25" hidden="false" customHeight="true" outlineLevel="0" collapsed="false">
      <c r="A51" s="32" t="n">
        <v>30</v>
      </c>
      <c r="B51" s="41"/>
      <c r="C51" s="41"/>
      <c r="D51" s="42"/>
      <c r="E51" s="34"/>
      <c r="F51" s="35"/>
      <c r="G51" s="36"/>
      <c r="H51" s="37" t="n">
        <f aca="false">IF(G51&gt;=1/1/12,1,0)</f>
        <v>0</v>
      </c>
      <c r="I51" s="36"/>
      <c r="J51" s="37" t="n">
        <f aca="false">IF(I51&gt;=1/1/12,1,0)</f>
        <v>0</v>
      </c>
      <c r="K51" s="36"/>
      <c r="L51" s="37" t="n">
        <f aca="false">IF(K51&gt;=1/1/12,1,0)</f>
        <v>0</v>
      </c>
      <c r="M51" s="36"/>
      <c r="N51" s="37" t="n">
        <f aca="false">IF(M51&gt;=1/1/12,1,0)</f>
        <v>0</v>
      </c>
      <c r="O51" s="36"/>
      <c r="P51" s="37" t="n">
        <f aca="false">IF(O51&gt;=1/1/12,1,0)</f>
        <v>0</v>
      </c>
      <c r="Q51" s="36"/>
      <c r="R51" s="37" t="n">
        <f aca="false">IF(Q51&gt;=1/1/12,1,0)</f>
        <v>0</v>
      </c>
      <c r="S51" s="36"/>
      <c r="T51" s="37" t="n">
        <f aca="false">IF(S51&gt;=1/1/12,1,0)</f>
        <v>0</v>
      </c>
      <c r="U51" s="36"/>
      <c r="V51" s="38" t="n">
        <f aca="false">IF(U51&gt;=1/1/12,1,0)</f>
        <v>0</v>
      </c>
      <c r="W51" s="56" t="n">
        <f aca="false">SUM(H51+J51+L51+N51+P51+R51+T51+V51)</f>
        <v>0</v>
      </c>
      <c r="X51" s="57" t="n">
        <f aca="false">W51*204.87</f>
        <v>0</v>
      </c>
      <c r="Y51" s="3"/>
      <c r="Z51" s="3"/>
    </row>
    <row r="52" customFormat="false" ht="14.25" hidden="false" customHeight="true" outlineLevel="0" collapsed="false">
      <c r="A52" s="32" t="n">
        <v>31</v>
      </c>
      <c r="B52" s="41"/>
      <c r="C52" s="41"/>
      <c r="D52" s="42"/>
      <c r="E52" s="34"/>
      <c r="F52" s="35"/>
      <c r="G52" s="36"/>
      <c r="H52" s="37" t="n">
        <f aca="false">IF(G52&gt;=1/1/12,1,0)</f>
        <v>0</v>
      </c>
      <c r="I52" s="36"/>
      <c r="J52" s="37" t="n">
        <f aca="false">IF(I52&gt;=1/1/12,1,0)</f>
        <v>0</v>
      </c>
      <c r="K52" s="36"/>
      <c r="L52" s="37" t="n">
        <f aca="false">IF(K52&gt;=1/1/12,1,0)</f>
        <v>0</v>
      </c>
      <c r="M52" s="36"/>
      <c r="N52" s="37" t="n">
        <f aca="false">IF(M52&gt;=1/1/12,1,0)</f>
        <v>0</v>
      </c>
      <c r="O52" s="36"/>
      <c r="P52" s="37" t="n">
        <f aca="false">IF(O52&gt;=1/1/12,1,0)</f>
        <v>0</v>
      </c>
      <c r="Q52" s="36"/>
      <c r="R52" s="37" t="n">
        <f aca="false">IF(Q52&gt;=1/1/12,1,0)</f>
        <v>0</v>
      </c>
      <c r="S52" s="36"/>
      <c r="T52" s="37" t="n">
        <f aca="false">IF(S52&gt;=1/1/12,1,0)</f>
        <v>0</v>
      </c>
      <c r="U52" s="36"/>
      <c r="V52" s="38" t="n">
        <f aca="false">IF(U52&gt;=1/1/12,1,0)</f>
        <v>0</v>
      </c>
      <c r="W52" s="56" t="n">
        <f aca="false">SUM(H52+J52+L52+N52+P52+R52+T52+V52)</f>
        <v>0</v>
      </c>
      <c r="X52" s="57" t="n">
        <f aca="false">W52*204.87</f>
        <v>0</v>
      </c>
      <c r="Y52" s="3"/>
      <c r="Z52" s="3"/>
    </row>
    <row r="53" customFormat="false" ht="14.25" hidden="false" customHeight="true" outlineLevel="0" collapsed="false">
      <c r="A53" s="32" t="n">
        <v>32</v>
      </c>
      <c r="B53" s="41"/>
      <c r="C53" s="41"/>
      <c r="D53" s="42"/>
      <c r="E53" s="34"/>
      <c r="F53" s="35"/>
      <c r="G53" s="36"/>
      <c r="H53" s="37" t="n">
        <f aca="false">IF(G53&gt;=1/1/12,1,0)</f>
        <v>0</v>
      </c>
      <c r="I53" s="36"/>
      <c r="J53" s="37" t="n">
        <f aca="false">IF(I53&gt;=1/1/12,1,0)</f>
        <v>0</v>
      </c>
      <c r="K53" s="36"/>
      <c r="L53" s="37" t="n">
        <f aca="false">IF(K53&gt;=1/1/12,1,0)</f>
        <v>0</v>
      </c>
      <c r="M53" s="36"/>
      <c r="N53" s="37" t="n">
        <f aca="false">IF(M53&gt;=1/1/12,1,0)</f>
        <v>0</v>
      </c>
      <c r="O53" s="36"/>
      <c r="P53" s="37" t="n">
        <f aca="false">IF(O53&gt;=1/1/12,1,0)</f>
        <v>0</v>
      </c>
      <c r="Q53" s="36"/>
      <c r="R53" s="37" t="n">
        <f aca="false">IF(Q53&gt;=1/1/12,1,0)</f>
        <v>0</v>
      </c>
      <c r="S53" s="36"/>
      <c r="T53" s="37" t="n">
        <f aca="false">IF(S53&gt;=1/1/12,1,0)</f>
        <v>0</v>
      </c>
      <c r="U53" s="36"/>
      <c r="V53" s="38" t="n">
        <f aca="false">IF(U53&gt;=1/1/12,1,0)</f>
        <v>0</v>
      </c>
      <c r="W53" s="56" t="n">
        <f aca="false">SUM(H53+J53+L53+N53+P53+R53+T53+V53)</f>
        <v>0</v>
      </c>
      <c r="X53" s="57" t="n">
        <f aca="false">W53*204.87</f>
        <v>0</v>
      </c>
      <c r="Y53" s="3"/>
      <c r="Z53" s="3"/>
    </row>
    <row r="54" customFormat="false" ht="14.25" hidden="false" customHeight="true" outlineLevel="0" collapsed="false">
      <c r="A54" s="32" t="n">
        <v>33</v>
      </c>
      <c r="B54" s="41"/>
      <c r="C54" s="41"/>
      <c r="D54" s="42"/>
      <c r="E54" s="34"/>
      <c r="F54" s="35"/>
      <c r="G54" s="36"/>
      <c r="H54" s="37" t="n">
        <f aca="false">IF(G54&gt;=1/1/12,1,0)</f>
        <v>0</v>
      </c>
      <c r="I54" s="36"/>
      <c r="J54" s="37" t="n">
        <f aca="false">IF(I54&gt;=1/1/12,1,0)</f>
        <v>0</v>
      </c>
      <c r="K54" s="36"/>
      <c r="L54" s="37" t="n">
        <f aca="false">IF(K54&gt;=1/1/12,1,0)</f>
        <v>0</v>
      </c>
      <c r="M54" s="36"/>
      <c r="N54" s="37" t="n">
        <f aca="false">IF(M54&gt;=1/1/12,1,0)</f>
        <v>0</v>
      </c>
      <c r="O54" s="36"/>
      <c r="P54" s="37" t="n">
        <f aca="false">IF(O54&gt;=1/1/12,1,0)</f>
        <v>0</v>
      </c>
      <c r="Q54" s="36"/>
      <c r="R54" s="37" t="n">
        <f aca="false">IF(Q54&gt;=1/1/12,1,0)</f>
        <v>0</v>
      </c>
      <c r="S54" s="36"/>
      <c r="T54" s="37" t="n">
        <f aca="false">IF(S54&gt;=1/1/12,1,0)</f>
        <v>0</v>
      </c>
      <c r="U54" s="36"/>
      <c r="V54" s="38" t="n">
        <f aca="false">IF(U54&gt;=1/1/12,1,0)</f>
        <v>0</v>
      </c>
      <c r="W54" s="56" t="n">
        <f aca="false">SUM(H54+J54+L54+N54+P54+R54+T54+V54)</f>
        <v>0</v>
      </c>
      <c r="X54" s="57" t="n">
        <f aca="false">W54*204.87</f>
        <v>0</v>
      </c>
      <c r="Y54" s="3"/>
      <c r="Z54" s="3"/>
    </row>
    <row r="55" customFormat="false" ht="14.25" hidden="false" customHeight="true" outlineLevel="0" collapsed="false">
      <c r="A55" s="32" t="n">
        <v>34</v>
      </c>
      <c r="B55" s="41"/>
      <c r="C55" s="41"/>
      <c r="D55" s="42"/>
      <c r="E55" s="34"/>
      <c r="F55" s="35"/>
      <c r="G55" s="36"/>
      <c r="H55" s="37" t="n">
        <f aca="false">IF(G55&gt;=1/1/12,1,0)</f>
        <v>0</v>
      </c>
      <c r="I55" s="36"/>
      <c r="J55" s="37" t="n">
        <f aca="false">IF(I55&gt;=1/1/12,1,0)</f>
        <v>0</v>
      </c>
      <c r="K55" s="36"/>
      <c r="L55" s="37" t="n">
        <f aca="false">IF(K55&gt;=1/1/12,1,0)</f>
        <v>0</v>
      </c>
      <c r="M55" s="36"/>
      <c r="N55" s="37" t="n">
        <f aca="false">IF(M55&gt;=1/1/12,1,0)</f>
        <v>0</v>
      </c>
      <c r="O55" s="36"/>
      <c r="P55" s="37" t="n">
        <f aca="false">IF(O55&gt;=1/1/12,1,0)</f>
        <v>0</v>
      </c>
      <c r="Q55" s="36"/>
      <c r="R55" s="37" t="n">
        <f aca="false">IF(Q55&gt;=1/1/12,1,0)</f>
        <v>0</v>
      </c>
      <c r="S55" s="36"/>
      <c r="T55" s="37" t="n">
        <f aca="false">IF(S55&gt;=1/1/12,1,0)</f>
        <v>0</v>
      </c>
      <c r="U55" s="36"/>
      <c r="V55" s="38" t="n">
        <f aca="false">IF(U55&gt;=1/1/12,1,0)</f>
        <v>0</v>
      </c>
      <c r="W55" s="56" t="n">
        <f aca="false">SUM(H55+J55+L55+N55+P55+R55+T55+V55)</f>
        <v>0</v>
      </c>
      <c r="X55" s="57" t="n">
        <f aca="false">W55*204.87</f>
        <v>0</v>
      </c>
      <c r="Y55" s="3"/>
      <c r="Z55" s="3"/>
    </row>
    <row r="56" customFormat="false" ht="14.25" hidden="false" customHeight="true" outlineLevel="0" collapsed="false">
      <c r="A56" s="32" t="n">
        <v>35</v>
      </c>
      <c r="B56" s="41"/>
      <c r="C56" s="41"/>
      <c r="D56" s="42"/>
      <c r="E56" s="34"/>
      <c r="F56" s="35"/>
      <c r="G56" s="36"/>
      <c r="H56" s="37" t="n">
        <f aca="false">IF(G56&gt;=1/1/12,1,0)</f>
        <v>0</v>
      </c>
      <c r="I56" s="36"/>
      <c r="J56" s="37" t="n">
        <f aca="false">IF(I56&gt;=1/1/12,1,0)</f>
        <v>0</v>
      </c>
      <c r="K56" s="36"/>
      <c r="L56" s="37" t="n">
        <f aca="false">IF(K56&gt;=1/1/12,1,0)</f>
        <v>0</v>
      </c>
      <c r="M56" s="36"/>
      <c r="N56" s="37" t="n">
        <f aca="false">IF(M56&gt;=1/1/12,1,0)</f>
        <v>0</v>
      </c>
      <c r="O56" s="36"/>
      <c r="P56" s="37" t="n">
        <f aca="false">IF(O56&gt;=1/1/12,1,0)</f>
        <v>0</v>
      </c>
      <c r="Q56" s="36"/>
      <c r="R56" s="37" t="n">
        <f aca="false">IF(Q56&gt;=1/1/12,1,0)</f>
        <v>0</v>
      </c>
      <c r="S56" s="36"/>
      <c r="T56" s="37" t="n">
        <f aca="false">IF(S56&gt;=1/1/12,1,0)</f>
        <v>0</v>
      </c>
      <c r="U56" s="36"/>
      <c r="V56" s="38" t="n">
        <f aca="false">IF(U56&gt;=1/1/12,1,0)</f>
        <v>0</v>
      </c>
      <c r="W56" s="56" t="n">
        <f aca="false">SUM(H56+J56+L56+N56+P56+R56+T56+V56)</f>
        <v>0</v>
      </c>
      <c r="X56" s="57" t="n">
        <f aca="false">W56*204.87</f>
        <v>0</v>
      </c>
      <c r="Y56" s="3"/>
      <c r="Z56" s="3"/>
    </row>
    <row r="57" customFormat="false" ht="14.25" hidden="false" customHeight="true" outlineLevel="0" collapsed="false">
      <c r="A57" s="32" t="n">
        <v>36</v>
      </c>
      <c r="B57" s="41"/>
      <c r="C57" s="41"/>
      <c r="D57" s="42"/>
      <c r="E57" s="34"/>
      <c r="F57" s="35"/>
      <c r="G57" s="36"/>
      <c r="H57" s="37" t="n">
        <f aca="false">IF(G57&gt;=1/1/12,1,0)</f>
        <v>0</v>
      </c>
      <c r="I57" s="36"/>
      <c r="J57" s="37" t="n">
        <f aca="false">IF(I57&gt;=1/1/12,1,0)</f>
        <v>0</v>
      </c>
      <c r="K57" s="36"/>
      <c r="L57" s="37" t="n">
        <f aca="false">IF(K57&gt;=1/1/12,1,0)</f>
        <v>0</v>
      </c>
      <c r="M57" s="36"/>
      <c r="N57" s="37" t="n">
        <f aca="false">IF(M57&gt;=1/1/12,1,0)</f>
        <v>0</v>
      </c>
      <c r="O57" s="36"/>
      <c r="P57" s="37" t="n">
        <f aca="false">IF(O57&gt;=1/1/12,1,0)</f>
        <v>0</v>
      </c>
      <c r="Q57" s="36"/>
      <c r="R57" s="37" t="n">
        <f aca="false">IF(Q57&gt;=1/1/12,1,0)</f>
        <v>0</v>
      </c>
      <c r="S57" s="36"/>
      <c r="T57" s="37" t="n">
        <f aca="false">IF(S57&gt;=1/1/12,1,0)</f>
        <v>0</v>
      </c>
      <c r="U57" s="36"/>
      <c r="V57" s="38" t="n">
        <f aca="false">IF(U57&gt;=1/1/12,1,0)</f>
        <v>0</v>
      </c>
      <c r="W57" s="56" t="n">
        <f aca="false">SUM(H57+J57+L57+N57+P57+R57+T57+V57)</f>
        <v>0</v>
      </c>
      <c r="X57" s="57" t="n">
        <f aca="false">W57*204.87</f>
        <v>0</v>
      </c>
      <c r="Y57" s="3"/>
      <c r="Z57" s="3"/>
    </row>
    <row r="58" customFormat="false" ht="14.25" hidden="false" customHeight="true" outlineLevel="0" collapsed="false">
      <c r="A58" s="32" t="n">
        <v>37</v>
      </c>
      <c r="B58" s="41"/>
      <c r="C58" s="41"/>
      <c r="D58" s="42"/>
      <c r="E58" s="34"/>
      <c r="F58" s="35"/>
      <c r="G58" s="36"/>
      <c r="H58" s="37" t="n">
        <f aca="false">IF(G58&gt;=1/1/12,1,0)</f>
        <v>0</v>
      </c>
      <c r="I58" s="36"/>
      <c r="J58" s="37" t="n">
        <f aca="false">IF(I58&gt;=1/1/12,1,0)</f>
        <v>0</v>
      </c>
      <c r="K58" s="36"/>
      <c r="L58" s="37" t="n">
        <f aca="false">IF(K58&gt;=1/1/12,1,0)</f>
        <v>0</v>
      </c>
      <c r="M58" s="36"/>
      <c r="N58" s="37" t="n">
        <f aca="false">IF(M58&gt;=1/1/12,1,0)</f>
        <v>0</v>
      </c>
      <c r="O58" s="36"/>
      <c r="P58" s="37" t="n">
        <f aca="false">IF(O58&gt;=1/1/12,1,0)</f>
        <v>0</v>
      </c>
      <c r="Q58" s="36"/>
      <c r="R58" s="37" t="n">
        <f aca="false">IF(Q58&gt;=1/1/12,1,0)</f>
        <v>0</v>
      </c>
      <c r="S58" s="36"/>
      <c r="T58" s="37" t="n">
        <f aca="false">IF(S58&gt;=1/1/12,1,0)</f>
        <v>0</v>
      </c>
      <c r="U58" s="36"/>
      <c r="V58" s="38" t="n">
        <f aca="false">IF(U58&gt;=1/1/12,1,0)</f>
        <v>0</v>
      </c>
      <c r="W58" s="56" t="n">
        <f aca="false">SUM(H58+J58+L58+N58+P58+R58+T58+V58)</f>
        <v>0</v>
      </c>
      <c r="X58" s="57" t="n">
        <f aca="false">W58*204.87</f>
        <v>0</v>
      </c>
      <c r="Y58" s="3"/>
      <c r="Z58" s="3"/>
    </row>
    <row r="59" customFormat="false" ht="14.25" hidden="false" customHeight="true" outlineLevel="0" collapsed="false">
      <c r="A59" s="32" t="n">
        <v>38</v>
      </c>
      <c r="B59" s="41"/>
      <c r="C59" s="41"/>
      <c r="D59" s="42"/>
      <c r="E59" s="34"/>
      <c r="F59" s="35"/>
      <c r="G59" s="36"/>
      <c r="H59" s="37" t="n">
        <f aca="false">IF(G59&gt;=1/1/12,1,0)</f>
        <v>0</v>
      </c>
      <c r="I59" s="36"/>
      <c r="J59" s="37" t="n">
        <f aca="false">IF(I59&gt;=1/1/12,1,0)</f>
        <v>0</v>
      </c>
      <c r="K59" s="36"/>
      <c r="L59" s="37" t="n">
        <f aca="false">IF(K59&gt;=1/1/12,1,0)</f>
        <v>0</v>
      </c>
      <c r="M59" s="36"/>
      <c r="N59" s="37" t="n">
        <f aca="false">IF(M59&gt;=1/1/12,1,0)</f>
        <v>0</v>
      </c>
      <c r="O59" s="36"/>
      <c r="P59" s="37" t="n">
        <f aca="false">IF(O59&gt;=1/1/12,1,0)</f>
        <v>0</v>
      </c>
      <c r="Q59" s="36"/>
      <c r="R59" s="37" t="n">
        <f aca="false">IF(Q59&gt;=1/1/12,1,0)</f>
        <v>0</v>
      </c>
      <c r="S59" s="36"/>
      <c r="T59" s="37" t="n">
        <f aca="false">IF(S59&gt;=1/1/12,1,0)</f>
        <v>0</v>
      </c>
      <c r="U59" s="36"/>
      <c r="V59" s="38" t="n">
        <f aca="false">IF(U59&gt;=1/1/12,1,0)</f>
        <v>0</v>
      </c>
      <c r="W59" s="56" t="n">
        <f aca="false">SUM(H59+J59+L59+N59+P59+R59+T59+V59)</f>
        <v>0</v>
      </c>
      <c r="X59" s="57" t="n">
        <f aca="false">W59*204.87</f>
        <v>0</v>
      </c>
      <c r="Y59" s="3"/>
      <c r="Z59" s="3"/>
    </row>
    <row r="60" customFormat="false" ht="14.25" hidden="false" customHeight="true" outlineLevel="0" collapsed="false">
      <c r="A60" s="32" t="n">
        <v>39</v>
      </c>
      <c r="B60" s="41"/>
      <c r="C60" s="41"/>
      <c r="D60" s="42"/>
      <c r="E60" s="34"/>
      <c r="F60" s="35"/>
      <c r="G60" s="36"/>
      <c r="H60" s="37" t="n">
        <f aca="false">IF(G60&gt;=1/1/12,1,0)</f>
        <v>0</v>
      </c>
      <c r="I60" s="36"/>
      <c r="J60" s="37" t="n">
        <f aca="false">IF(I60&gt;=1/1/12,1,0)</f>
        <v>0</v>
      </c>
      <c r="K60" s="36"/>
      <c r="L60" s="37" t="n">
        <f aca="false">IF(K60&gt;=1/1/12,1,0)</f>
        <v>0</v>
      </c>
      <c r="M60" s="36"/>
      <c r="N60" s="37" t="n">
        <f aca="false">IF(M60&gt;=1/1/12,1,0)</f>
        <v>0</v>
      </c>
      <c r="O60" s="36"/>
      <c r="P60" s="37" t="n">
        <f aca="false">IF(O60&gt;=1/1/12,1,0)</f>
        <v>0</v>
      </c>
      <c r="Q60" s="36"/>
      <c r="R60" s="37" t="n">
        <f aca="false">IF(Q60&gt;=1/1/12,1,0)</f>
        <v>0</v>
      </c>
      <c r="S60" s="36"/>
      <c r="T60" s="37" t="n">
        <f aca="false">IF(S60&gt;=1/1/12,1,0)</f>
        <v>0</v>
      </c>
      <c r="U60" s="36"/>
      <c r="V60" s="38" t="n">
        <f aca="false">IF(U60&gt;=1/1/12,1,0)</f>
        <v>0</v>
      </c>
      <c r="W60" s="56" t="n">
        <f aca="false">SUM(H60+J60+L60+N60+P60+R60+T60+V60)</f>
        <v>0</v>
      </c>
      <c r="X60" s="57" t="n">
        <f aca="false">W60*204.87</f>
        <v>0</v>
      </c>
      <c r="Y60" s="3"/>
      <c r="Z60" s="3"/>
    </row>
    <row r="61" customFormat="false" ht="14.25" hidden="false" customHeight="true" outlineLevel="0" collapsed="false">
      <c r="A61" s="32" t="n">
        <v>40</v>
      </c>
      <c r="B61" s="41"/>
      <c r="C61" s="41"/>
      <c r="D61" s="42"/>
      <c r="E61" s="34"/>
      <c r="F61" s="35"/>
      <c r="G61" s="36"/>
      <c r="H61" s="37" t="n">
        <f aca="false">IF(G61&gt;=1/1/12,1,0)</f>
        <v>0</v>
      </c>
      <c r="I61" s="36"/>
      <c r="J61" s="37" t="n">
        <f aca="false">IF(I61&gt;=1/1/12,1,0)</f>
        <v>0</v>
      </c>
      <c r="K61" s="36"/>
      <c r="L61" s="37" t="n">
        <f aca="false">IF(K61&gt;=1/1/12,1,0)</f>
        <v>0</v>
      </c>
      <c r="M61" s="36"/>
      <c r="N61" s="37" t="n">
        <f aca="false">IF(M61&gt;=1/1/12,1,0)</f>
        <v>0</v>
      </c>
      <c r="O61" s="36"/>
      <c r="P61" s="37" t="n">
        <f aca="false">IF(O61&gt;=1/1/12,1,0)</f>
        <v>0</v>
      </c>
      <c r="Q61" s="36"/>
      <c r="R61" s="37" t="n">
        <f aca="false">IF(Q61&gt;=1/1/12,1,0)</f>
        <v>0</v>
      </c>
      <c r="S61" s="36"/>
      <c r="T61" s="37" t="n">
        <f aca="false">IF(S61&gt;=1/1/12,1,0)</f>
        <v>0</v>
      </c>
      <c r="U61" s="36"/>
      <c r="V61" s="38" t="n">
        <f aca="false">IF(U61&gt;=1/1/12,1,0)</f>
        <v>0</v>
      </c>
      <c r="W61" s="56" t="n">
        <f aca="false">SUM(H61+J61+L61+N61+P61+R61+T61+V61)</f>
        <v>0</v>
      </c>
      <c r="X61" s="57" t="n">
        <f aca="false">W61*204.87</f>
        <v>0</v>
      </c>
      <c r="Y61" s="3"/>
      <c r="Z61" s="3"/>
    </row>
    <row r="62" customFormat="false" ht="14.25" hidden="false" customHeight="true" outlineLevel="0" collapsed="false">
      <c r="A62" s="32" t="n">
        <v>41</v>
      </c>
      <c r="B62" s="41"/>
      <c r="C62" s="41"/>
      <c r="D62" s="42"/>
      <c r="E62" s="34"/>
      <c r="F62" s="35"/>
      <c r="G62" s="36"/>
      <c r="H62" s="37" t="n">
        <f aca="false">IF(G62&gt;=1/1/12,1,0)</f>
        <v>0</v>
      </c>
      <c r="I62" s="36"/>
      <c r="J62" s="37" t="n">
        <f aca="false">IF(I62&gt;=1/1/12,1,0)</f>
        <v>0</v>
      </c>
      <c r="K62" s="36"/>
      <c r="L62" s="37" t="n">
        <f aca="false">IF(K62&gt;=1/1/12,1,0)</f>
        <v>0</v>
      </c>
      <c r="M62" s="36"/>
      <c r="N62" s="37" t="n">
        <f aca="false">IF(M62&gt;=1/1/12,1,0)</f>
        <v>0</v>
      </c>
      <c r="O62" s="36"/>
      <c r="P62" s="37" t="n">
        <f aca="false">IF(O62&gt;=1/1/12,1,0)</f>
        <v>0</v>
      </c>
      <c r="Q62" s="36"/>
      <c r="R62" s="37" t="n">
        <f aca="false">IF(Q62&gt;=1/1/12,1,0)</f>
        <v>0</v>
      </c>
      <c r="S62" s="36"/>
      <c r="T62" s="37" t="n">
        <f aca="false">IF(S62&gt;=1/1/12,1,0)</f>
        <v>0</v>
      </c>
      <c r="U62" s="36"/>
      <c r="V62" s="38" t="n">
        <f aca="false">IF(U62&gt;=1/1/12,1,0)</f>
        <v>0</v>
      </c>
      <c r="W62" s="56" t="n">
        <f aca="false">SUM(H62+J62+L62+N62+P62+R62+T62+V62)</f>
        <v>0</v>
      </c>
      <c r="X62" s="57" t="n">
        <f aca="false">W62*204.87</f>
        <v>0</v>
      </c>
      <c r="Y62" s="3"/>
      <c r="Z62" s="3"/>
    </row>
    <row r="63" customFormat="false" ht="14.25" hidden="false" customHeight="true" outlineLevel="0" collapsed="false">
      <c r="A63" s="32" t="n">
        <v>42</v>
      </c>
      <c r="B63" s="41"/>
      <c r="C63" s="41"/>
      <c r="D63" s="42"/>
      <c r="E63" s="34"/>
      <c r="F63" s="35"/>
      <c r="G63" s="36"/>
      <c r="H63" s="37" t="n">
        <f aca="false">IF(G63&gt;=1/1/12,1,0)</f>
        <v>0</v>
      </c>
      <c r="I63" s="36"/>
      <c r="J63" s="37" t="n">
        <f aca="false">IF(I63&gt;=1/1/12,1,0)</f>
        <v>0</v>
      </c>
      <c r="K63" s="36"/>
      <c r="L63" s="37" t="n">
        <f aca="false">IF(K63&gt;=1/1/12,1,0)</f>
        <v>0</v>
      </c>
      <c r="M63" s="36"/>
      <c r="N63" s="37" t="n">
        <f aca="false">IF(M63&gt;=1/1/12,1,0)</f>
        <v>0</v>
      </c>
      <c r="O63" s="36"/>
      <c r="P63" s="37" t="n">
        <f aca="false">IF(O63&gt;=1/1/12,1,0)</f>
        <v>0</v>
      </c>
      <c r="Q63" s="36"/>
      <c r="R63" s="37" t="n">
        <f aca="false">IF(Q63&gt;=1/1/12,1,0)</f>
        <v>0</v>
      </c>
      <c r="S63" s="36"/>
      <c r="T63" s="37" t="n">
        <f aca="false">IF(S63&gt;=1/1/12,1,0)</f>
        <v>0</v>
      </c>
      <c r="U63" s="36"/>
      <c r="V63" s="38" t="n">
        <f aca="false">IF(U63&gt;=1/1/12,1,0)</f>
        <v>0</v>
      </c>
      <c r="W63" s="56" t="n">
        <f aca="false">SUM(H63+J63+L63+N63+P63+R63+T63+V63)</f>
        <v>0</v>
      </c>
      <c r="X63" s="57" t="n">
        <f aca="false">W63*204.87</f>
        <v>0</v>
      </c>
      <c r="Y63" s="3"/>
      <c r="Z63" s="3"/>
    </row>
    <row r="64" customFormat="false" ht="14.25" hidden="false" customHeight="true" outlineLevel="0" collapsed="false">
      <c r="A64" s="32" t="n">
        <v>43</v>
      </c>
      <c r="B64" s="41"/>
      <c r="C64" s="41"/>
      <c r="D64" s="42"/>
      <c r="E64" s="34"/>
      <c r="F64" s="35"/>
      <c r="G64" s="36"/>
      <c r="H64" s="37" t="n">
        <f aca="false">IF(G64&gt;=1/1/12,1,0)</f>
        <v>0</v>
      </c>
      <c r="I64" s="36"/>
      <c r="J64" s="37" t="n">
        <f aca="false">IF(I64&gt;=1/1/12,1,0)</f>
        <v>0</v>
      </c>
      <c r="K64" s="36"/>
      <c r="L64" s="37" t="n">
        <f aca="false">IF(K64&gt;=1/1/12,1,0)</f>
        <v>0</v>
      </c>
      <c r="M64" s="36"/>
      <c r="N64" s="37" t="n">
        <f aca="false">IF(M64&gt;=1/1/12,1,0)</f>
        <v>0</v>
      </c>
      <c r="O64" s="36"/>
      <c r="P64" s="37" t="n">
        <f aca="false">IF(O64&gt;=1/1/12,1,0)</f>
        <v>0</v>
      </c>
      <c r="Q64" s="36"/>
      <c r="R64" s="37" t="n">
        <f aca="false">IF(Q64&gt;=1/1/12,1,0)</f>
        <v>0</v>
      </c>
      <c r="S64" s="36"/>
      <c r="T64" s="37" t="n">
        <f aca="false">IF(S64&gt;=1/1/12,1,0)</f>
        <v>0</v>
      </c>
      <c r="U64" s="36"/>
      <c r="V64" s="38" t="n">
        <f aca="false">IF(U64&gt;=1/1/12,1,0)</f>
        <v>0</v>
      </c>
      <c r="W64" s="56" t="n">
        <f aca="false">SUM(H64+J64+L64+N64+P64+R64+T64+V64)</f>
        <v>0</v>
      </c>
      <c r="X64" s="57" t="n">
        <f aca="false">W64*204.87</f>
        <v>0</v>
      </c>
      <c r="Y64" s="3"/>
      <c r="Z64" s="3"/>
    </row>
    <row r="65" customFormat="false" ht="14.25" hidden="false" customHeight="true" outlineLevel="0" collapsed="false">
      <c r="A65" s="32" t="n">
        <v>44</v>
      </c>
      <c r="B65" s="41"/>
      <c r="C65" s="41"/>
      <c r="D65" s="42"/>
      <c r="E65" s="34"/>
      <c r="F65" s="35"/>
      <c r="G65" s="36"/>
      <c r="H65" s="37" t="n">
        <f aca="false">IF(G65&gt;=1/1/12,1,0)</f>
        <v>0</v>
      </c>
      <c r="I65" s="36"/>
      <c r="J65" s="37" t="n">
        <f aca="false">IF(I65&gt;=1/1/12,1,0)</f>
        <v>0</v>
      </c>
      <c r="K65" s="36"/>
      <c r="L65" s="37" t="n">
        <f aca="false">IF(K65&gt;=1/1/12,1,0)</f>
        <v>0</v>
      </c>
      <c r="M65" s="36"/>
      <c r="N65" s="37" t="n">
        <f aca="false">IF(M65&gt;=1/1/12,1,0)</f>
        <v>0</v>
      </c>
      <c r="O65" s="36"/>
      <c r="P65" s="37" t="n">
        <f aca="false">IF(O65&gt;=1/1/12,1,0)</f>
        <v>0</v>
      </c>
      <c r="Q65" s="36"/>
      <c r="R65" s="37" t="n">
        <f aca="false">IF(Q65&gt;=1/1/12,1,0)</f>
        <v>0</v>
      </c>
      <c r="S65" s="36"/>
      <c r="T65" s="37" t="n">
        <f aca="false">IF(S65&gt;=1/1/12,1,0)</f>
        <v>0</v>
      </c>
      <c r="U65" s="36"/>
      <c r="V65" s="38" t="n">
        <f aca="false">IF(U65&gt;=1/1/12,1,0)</f>
        <v>0</v>
      </c>
      <c r="W65" s="56" t="n">
        <f aca="false">SUM(H65+J65+L65+N65+P65+R65+T65+V65)</f>
        <v>0</v>
      </c>
      <c r="X65" s="57" t="n">
        <f aca="false">W65*204.87</f>
        <v>0</v>
      </c>
      <c r="Y65" s="3"/>
      <c r="Z65" s="3"/>
    </row>
    <row r="66" customFormat="false" ht="14.25" hidden="false" customHeight="true" outlineLevel="0" collapsed="false">
      <c r="A66" s="32" t="n">
        <v>45</v>
      </c>
      <c r="B66" s="41"/>
      <c r="C66" s="41"/>
      <c r="D66" s="42"/>
      <c r="E66" s="34"/>
      <c r="F66" s="35"/>
      <c r="G66" s="36"/>
      <c r="H66" s="37" t="n">
        <f aca="false">IF(G66&gt;=1/1/12,1,0)</f>
        <v>0</v>
      </c>
      <c r="I66" s="36"/>
      <c r="J66" s="37" t="n">
        <f aca="false">IF(I66&gt;=1/1/12,1,0)</f>
        <v>0</v>
      </c>
      <c r="K66" s="36"/>
      <c r="L66" s="37" t="n">
        <f aca="false">IF(K66&gt;=1/1/12,1,0)</f>
        <v>0</v>
      </c>
      <c r="M66" s="36"/>
      <c r="N66" s="37" t="n">
        <f aca="false">IF(M66&gt;=1/1/12,1,0)</f>
        <v>0</v>
      </c>
      <c r="O66" s="36"/>
      <c r="P66" s="37" t="n">
        <f aca="false">IF(O66&gt;=1/1/12,1,0)</f>
        <v>0</v>
      </c>
      <c r="Q66" s="36"/>
      <c r="R66" s="37" t="n">
        <f aca="false">IF(Q66&gt;=1/1/12,1,0)</f>
        <v>0</v>
      </c>
      <c r="S66" s="36"/>
      <c r="T66" s="37" t="n">
        <f aca="false">IF(S66&gt;=1/1/12,1,0)</f>
        <v>0</v>
      </c>
      <c r="U66" s="36"/>
      <c r="V66" s="38" t="n">
        <f aca="false">IF(U66&gt;=1/1/12,1,0)</f>
        <v>0</v>
      </c>
      <c r="W66" s="56" t="n">
        <f aca="false">SUM(H66+J66+L66+N66+P66+R66+T66+V66)</f>
        <v>0</v>
      </c>
      <c r="X66" s="57" t="n">
        <f aca="false">W66*204.87</f>
        <v>0</v>
      </c>
      <c r="Y66" s="3"/>
      <c r="Z66" s="3"/>
    </row>
    <row r="67" customFormat="false" ht="14.25" hidden="false" customHeight="true" outlineLevel="0" collapsed="false">
      <c r="A67" s="32" t="n">
        <v>46</v>
      </c>
      <c r="B67" s="41"/>
      <c r="C67" s="41"/>
      <c r="D67" s="42"/>
      <c r="E67" s="34"/>
      <c r="F67" s="35"/>
      <c r="G67" s="36"/>
      <c r="H67" s="37" t="n">
        <f aca="false">IF(G67&gt;=1/1/12,1,0)</f>
        <v>0</v>
      </c>
      <c r="I67" s="36"/>
      <c r="J67" s="37" t="n">
        <f aca="false">IF(I67&gt;=1/1/12,1,0)</f>
        <v>0</v>
      </c>
      <c r="K67" s="36"/>
      <c r="L67" s="37" t="n">
        <f aca="false">IF(K67&gt;=1/1/12,1,0)</f>
        <v>0</v>
      </c>
      <c r="M67" s="36"/>
      <c r="N67" s="37" t="n">
        <f aca="false">IF(M67&gt;=1/1/12,1,0)</f>
        <v>0</v>
      </c>
      <c r="O67" s="36"/>
      <c r="P67" s="37" t="n">
        <f aca="false">IF(O67&gt;=1/1/12,1,0)</f>
        <v>0</v>
      </c>
      <c r="Q67" s="36"/>
      <c r="R67" s="37" t="n">
        <f aca="false">IF(Q67&gt;=1/1/12,1,0)</f>
        <v>0</v>
      </c>
      <c r="S67" s="36"/>
      <c r="T67" s="37" t="n">
        <f aca="false">IF(S67&gt;=1/1/12,1,0)</f>
        <v>0</v>
      </c>
      <c r="U67" s="36"/>
      <c r="V67" s="38" t="n">
        <f aca="false">IF(U67&gt;=1/1/12,1,0)</f>
        <v>0</v>
      </c>
      <c r="W67" s="56" t="n">
        <f aca="false">SUM(H67+J67+L67+N67+P67+R67+T67+V67)</f>
        <v>0</v>
      </c>
      <c r="X67" s="57" t="n">
        <f aca="false">W67*204.87</f>
        <v>0</v>
      </c>
      <c r="Y67" s="3"/>
      <c r="Z67" s="3"/>
    </row>
    <row r="68" customFormat="false" ht="14.25" hidden="false" customHeight="true" outlineLevel="0" collapsed="false">
      <c r="A68" s="32" t="n">
        <v>47</v>
      </c>
      <c r="B68" s="41"/>
      <c r="C68" s="41"/>
      <c r="D68" s="42"/>
      <c r="E68" s="34"/>
      <c r="F68" s="35"/>
      <c r="G68" s="36"/>
      <c r="H68" s="37" t="n">
        <f aca="false">IF(G68&gt;=1/1/12,1,0)</f>
        <v>0</v>
      </c>
      <c r="I68" s="36"/>
      <c r="J68" s="37" t="n">
        <f aca="false">IF(I68&gt;=1/1/12,1,0)</f>
        <v>0</v>
      </c>
      <c r="K68" s="36"/>
      <c r="L68" s="37" t="n">
        <f aca="false">IF(K68&gt;=1/1/12,1,0)</f>
        <v>0</v>
      </c>
      <c r="M68" s="36"/>
      <c r="N68" s="37" t="n">
        <f aca="false">IF(M68&gt;=1/1/12,1,0)</f>
        <v>0</v>
      </c>
      <c r="O68" s="36"/>
      <c r="P68" s="37" t="n">
        <f aca="false">IF(O68&gt;=1/1/12,1,0)</f>
        <v>0</v>
      </c>
      <c r="Q68" s="36"/>
      <c r="R68" s="37" t="n">
        <f aca="false">IF(Q68&gt;=1/1/12,1,0)</f>
        <v>0</v>
      </c>
      <c r="S68" s="36"/>
      <c r="T68" s="37" t="n">
        <f aca="false">IF(S68&gt;=1/1/12,1,0)</f>
        <v>0</v>
      </c>
      <c r="U68" s="36"/>
      <c r="V68" s="38" t="n">
        <f aca="false">IF(U68&gt;=1/1/12,1,0)</f>
        <v>0</v>
      </c>
      <c r="W68" s="56" t="n">
        <f aca="false">SUM(H68+J68+L68+N68+P68+R68+T68+V68)</f>
        <v>0</v>
      </c>
      <c r="X68" s="57" t="n">
        <f aca="false">W68*204.87</f>
        <v>0</v>
      </c>
      <c r="Y68" s="3"/>
      <c r="Z68" s="3"/>
    </row>
    <row r="69" customFormat="false" ht="14.25" hidden="false" customHeight="true" outlineLevel="0" collapsed="false">
      <c r="A69" s="32" t="n">
        <v>48</v>
      </c>
      <c r="B69" s="41"/>
      <c r="C69" s="41"/>
      <c r="D69" s="42"/>
      <c r="E69" s="34"/>
      <c r="F69" s="35"/>
      <c r="G69" s="36"/>
      <c r="H69" s="37" t="n">
        <f aca="false">IF(G69&gt;=1/1/12,1,0)</f>
        <v>0</v>
      </c>
      <c r="I69" s="36"/>
      <c r="J69" s="37" t="n">
        <f aca="false">IF(I69&gt;=1/1/12,1,0)</f>
        <v>0</v>
      </c>
      <c r="K69" s="36"/>
      <c r="L69" s="37" t="n">
        <f aca="false">IF(K69&gt;=1/1/12,1,0)</f>
        <v>0</v>
      </c>
      <c r="M69" s="36"/>
      <c r="N69" s="37" t="n">
        <f aca="false">IF(M69&gt;=1/1/12,1,0)</f>
        <v>0</v>
      </c>
      <c r="O69" s="36"/>
      <c r="P69" s="37" t="n">
        <f aca="false">IF(O69&gt;=1/1/12,1,0)</f>
        <v>0</v>
      </c>
      <c r="Q69" s="36"/>
      <c r="R69" s="37" t="n">
        <f aca="false">IF(Q69&gt;=1/1/12,1,0)</f>
        <v>0</v>
      </c>
      <c r="S69" s="36"/>
      <c r="T69" s="37" t="n">
        <f aca="false">IF(S69&gt;=1/1/12,1,0)</f>
        <v>0</v>
      </c>
      <c r="U69" s="36"/>
      <c r="V69" s="38" t="n">
        <f aca="false">IF(U69&gt;=1/1/12,1,0)</f>
        <v>0</v>
      </c>
      <c r="W69" s="56" t="n">
        <f aca="false">SUM(H69+J69+L69+N69+P69+R69+T69+V69)</f>
        <v>0</v>
      </c>
      <c r="X69" s="57" t="n">
        <f aca="false">W69*204.87</f>
        <v>0</v>
      </c>
      <c r="Y69" s="3"/>
      <c r="Z69" s="3"/>
    </row>
    <row r="70" customFormat="false" ht="13.5" hidden="false" customHeight="true" outlineLevel="0" collapsed="false">
      <c r="A70" s="3"/>
      <c r="B70" s="3"/>
      <c r="C70" s="3"/>
      <c r="D70" s="3"/>
      <c r="E70" s="3"/>
      <c r="F70" s="3"/>
      <c r="G70" s="6"/>
      <c r="H70" s="7"/>
      <c r="I70" s="6"/>
      <c r="J70" s="7"/>
      <c r="K70" s="6"/>
      <c r="L70" s="7"/>
      <c r="M70" s="6"/>
      <c r="N70" s="7"/>
      <c r="O70" s="6"/>
      <c r="P70" s="7"/>
      <c r="Q70" s="27" t="s">
        <v>30</v>
      </c>
      <c r="R70" s="27"/>
      <c r="S70" s="27"/>
      <c r="T70" s="27"/>
      <c r="U70" s="27"/>
      <c r="V70" s="6"/>
      <c r="W70" s="58" t="n">
        <f aca="false">SUM(W40:W69)</f>
        <v>0</v>
      </c>
      <c r="X70" s="59" t="n">
        <f aca="false">SUM(X40:X69)</f>
        <v>0</v>
      </c>
      <c r="Y70" s="3"/>
      <c r="Z70" s="3"/>
    </row>
    <row r="71" customFormat="false" ht="13.5" hidden="false" customHeight="true" outlineLevel="0" collapsed="false">
      <c r="A71" s="3"/>
      <c r="B71" s="17" t="s">
        <v>25</v>
      </c>
      <c r="C71" s="60" t="n">
        <f aca="false">C31</f>
        <v>44621</v>
      </c>
      <c r="D71" s="49" t="s">
        <v>26</v>
      </c>
      <c r="E71" s="49"/>
      <c r="F71" s="49"/>
      <c r="G71" s="49"/>
      <c r="H71" s="49"/>
      <c r="I71" s="49"/>
      <c r="J71" s="49"/>
      <c r="K71" s="49"/>
      <c r="L71" s="23"/>
      <c r="M71" s="3"/>
      <c r="N71" s="23"/>
      <c r="O71" s="3"/>
      <c r="P71" s="23"/>
      <c r="Q71" s="61" t="s">
        <v>31</v>
      </c>
      <c r="R71" s="61"/>
      <c r="S71" s="61"/>
      <c r="T71" s="61"/>
      <c r="U71" s="61"/>
      <c r="V71" s="3"/>
      <c r="W71" s="62" t="n">
        <f aca="false">SUM(W30+W70)</f>
        <v>0</v>
      </c>
      <c r="X71" s="63" t="n">
        <f aca="false">SUM(X30+X70)</f>
        <v>0</v>
      </c>
      <c r="Y71" s="3"/>
      <c r="Z71" s="3"/>
    </row>
    <row r="72" customFormat="false" ht="14.25" hidden="false" customHeight="true" outlineLevel="0" collapsed="false">
      <c r="A72" s="3"/>
      <c r="B72" s="3"/>
      <c r="C72" s="3"/>
      <c r="D72" s="64" t="str">
        <f aca="false">D32</f>
        <v>CMT OPM</v>
      </c>
      <c r="E72" s="64"/>
      <c r="F72" s="64"/>
      <c r="G72" s="64"/>
      <c r="H72" s="64"/>
      <c r="I72" s="64"/>
      <c r="J72" s="64"/>
      <c r="K72" s="64"/>
      <c r="L72" s="23"/>
      <c r="M72" s="3"/>
      <c r="N72" s="23"/>
      <c r="O72" s="3"/>
      <c r="P72" s="23"/>
      <c r="Q72" s="3"/>
      <c r="R72" s="23"/>
      <c r="S72" s="3"/>
      <c r="T72" s="23"/>
      <c r="U72" s="3"/>
      <c r="V72" s="3"/>
      <c r="W72" s="50"/>
      <c r="X72" s="50"/>
      <c r="Y72" s="3"/>
      <c r="Z72" s="3"/>
    </row>
    <row r="73" customFormat="false" ht="13.5" hidden="false" customHeight="true" outlineLevel="0" collapsed="false">
      <c r="A73" s="3"/>
      <c r="B73" s="3"/>
      <c r="C73" s="3"/>
      <c r="D73" s="3"/>
      <c r="E73" s="3"/>
      <c r="F73" s="3"/>
      <c r="G73" s="3"/>
      <c r="H73" s="23"/>
      <c r="I73" s="3"/>
      <c r="J73" s="23"/>
      <c r="K73" s="3"/>
      <c r="L73" s="23"/>
      <c r="M73" s="3"/>
      <c r="N73" s="23"/>
      <c r="O73" s="3"/>
      <c r="P73" s="23"/>
      <c r="Q73" s="3"/>
      <c r="R73" s="23"/>
      <c r="S73" s="3"/>
      <c r="T73" s="23"/>
      <c r="U73" s="3"/>
      <c r="V73" s="3"/>
      <c r="W73" s="52" t="s">
        <v>28</v>
      </c>
      <c r="X73" s="53" t="n">
        <v>2</v>
      </c>
      <c r="Y73" s="3"/>
      <c r="Z73" s="65"/>
    </row>
    <row r="74" customFormat="false" ht="14.25" hidden="false" customHeight="true" outlineLevel="0" collapsed="false">
      <c r="A74" s="3"/>
      <c r="B74" s="3"/>
      <c r="C74" s="4" t="s">
        <v>0</v>
      </c>
      <c r="D74" s="5" t="n">
        <f aca="false">D1</f>
        <v>0</v>
      </c>
      <c r="E74" s="5"/>
      <c r="F74" s="5"/>
      <c r="G74" s="6"/>
      <c r="H74" s="7"/>
      <c r="I74" s="6"/>
      <c r="J74" s="7"/>
      <c r="K74" s="6"/>
      <c r="L74" s="7"/>
      <c r="M74" s="6"/>
      <c r="N74" s="7"/>
      <c r="O74" s="6"/>
      <c r="P74" s="7"/>
      <c r="Q74" s="6"/>
      <c r="R74" s="7"/>
      <c r="S74" s="6"/>
      <c r="T74" s="7"/>
      <c r="U74" s="6"/>
      <c r="V74" s="6"/>
      <c r="W74" s="3"/>
      <c r="X74" s="3"/>
      <c r="Y74" s="3"/>
      <c r="Z74" s="3"/>
    </row>
    <row r="75" customFormat="false" ht="14.25" hidden="false" customHeight="true" outlineLevel="0" collapsed="false">
      <c r="A75" s="3"/>
      <c r="B75" s="3"/>
      <c r="C75" s="4" t="s">
        <v>1</v>
      </c>
      <c r="D75" s="5" t="n">
        <f aca="false">D2</f>
        <v>0</v>
      </c>
      <c r="E75" s="5"/>
      <c r="F75" s="5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8"/>
      <c r="W75" s="54"/>
      <c r="X75" s="54"/>
      <c r="Y75" s="3"/>
      <c r="Z75" s="3"/>
    </row>
    <row r="76" customFormat="false" ht="13.5" hidden="false" customHeight="true" outlineLevel="0" collapsed="false">
      <c r="A76" s="3"/>
      <c r="B76" s="3"/>
      <c r="C76" s="3"/>
      <c r="D76" s="3"/>
      <c r="E76" s="3"/>
      <c r="F76" s="3"/>
      <c r="G76" s="3"/>
      <c r="H76" s="23"/>
      <c r="I76" s="3"/>
      <c r="J76" s="23"/>
      <c r="K76" s="3"/>
      <c r="L76" s="23"/>
      <c r="M76" s="3"/>
      <c r="N76" s="23"/>
      <c r="O76" s="3"/>
      <c r="P76" s="23"/>
      <c r="Q76" s="3"/>
      <c r="R76" s="23"/>
      <c r="S76" s="3"/>
      <c r="T76" s="23"/>
      <c r="U76" s="3"/>
      <c r="V76" s="3"/>
      <c r="W76" s="10"/>
      <c r="X76" s="10"/>
      <c r="Y76" s="3"/>
      <c r="Z76" s="3"/>
    </row>
    <row r="77" customFormat="false" ht="13.5" hidden="false" customHeight="true" outlineLevel="0" collapsed="false">
      <c r="A77" s="11" t="s">
        <v>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2" t="s">
        <v>3</v>
      </c>
      <c r="X77" s="55" t="s">
        <v>29</v>
      </c>
      <c r="Y77" s="3"/>
      <c r="Z77" s="3"/>
    </row>
    <row r="78" customFormat="false" ht="15" hidden="false" customHeight="true" outlineLevel="0" collapsed="false">
      <c r="A78" s="24" t="s">
        <v>7</v>
      </c>
      <c r="B78" s="25" t="s">
        <v>8</v>
      </c>
      <c r="C78" s="26" t="s">
        <v>9</v>
      </c>
      <c r="D78" s="27" t="s">
        <v>10</v>
      </c>
      <c r="E78" s="26" t="s">
        <v>11</v>
      </c>
      <c r="F78" s="26" t="s">
        <v>12</v>
      </c>
      <c r="G78" s="28" t="s">
        <v>13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6"/>
      <c r="W78" s="26" t="s">
        <v>14</v>
      </c>
      <c r="X78" s="26" t="s">
        <v>15</v>
      </c>
      <c r="Y78" s="3"/>
      <c r="Z78" s="3"/>
    </row>
    <row r="79" customFormat="false" ht="13.5" hidden="false" customHeight="true" outlineLevel="0" collapsed="false">
      <c r="A79" s="24"/>
      <c r="B79" s="24"/>
      <c r="C79" s="24"/>
      <c r="D79" s="24"/>
      <c r="E79" s="24"/>
      <c r="F79" s="24"/>
      <c r="G79" s="29" t="s">
        <v>16</v>
      </c>
      <c r="H79" s="30"/>
      <c r="I79" s="29" t="s">
        <v>17</v>
      </c>
      <c r="J79" s="30"/>
      <c r="K79" s="29" t="s">
        <v>18</v>
      </c>
      <c r="L79" s="30"/>
      <c r="M79" s="29" t="s">
        <v>19</v>
      </c>
      <c r="N79" s="30"/>
      <c r="O79" s="29" t="s">
        <v>20</v>
      </c>
      <c r="P79" s="30"/>
      <c r="Q79" s="29" t="s">
        <v>21</v>
      </c>
      <c r="R79" s="30"/>
      <c r="S79" s="29" t="s">
        <v>22</v>
      </c>
      <c r="T79" s="30"/>
      <c r="U79" s="29" t="s">
        <v>23</v>
      </c>
      <c r="V79" s="31"/>
      <c r="W79" s="26"/>
      <c r="X79" s="26"/>
      <c r="Y79" s="3"/>
      <c r="Z79" s="3"/>
    </row>
    <row r="80" customFormat="false" ht="14.25" hidden="false" customHeight="true" outlineLevel="0" collapsed="false">
      <c r="A80" s="32" t="n">
        <v>49</v>
      </c>
      <c r="B80" s="33"/>
      <c r="C80" s="33"/>
      <c r="D80" s="42"/>
      <c r="E80" s="34"/>
      <c r="F80" s="35"/>
      <c r="G80" s="36"/>
      <c r="H80" s="37" t="n">
        <f aca="false">IF(G80&gt;=1/1/12,1,0)</f>
        <v>0</v>
      </c>
      <c r="I80" s="36"/>
      <c r="J80" s="37" t="n">
        <f aca="false">IF(I80&gt;=1/1/12,1,0)</f>
        <v>0</v>
      </c>
      <c r="K80" s="36"/>
      <c r="L80" s="37" t="n">
        <f aca="false">IF(K80&gt;=1/1/12,1,0)</f>
        <v>0</v>
      </c>
      <c r="M80" s="36"/>
      <c r="N80" s="37" t="n">
        <f aca="false">IF(M80&gt;=1/1/12,1,0)</f>
        <v>0</v>
      </c>
      <c r="O80" s="36"/>
      <c r="P80" s="37" t="n">
        <f aca="false">IF(O80&gt;=1/1/12,1,0)</f>
        <v>0</v>
      </c>
      <c r="Q80" s="36"/>
      <c r="R80" s="37" t="n">
        <f aca="false">IF(Q80&gt;=1/1/12,1,0)</f>
        <v>0</v>
      </c>
      <c r="S80" s="36"/>
      <c r="T80" s="37" t="n">
        <f aca="false">IF(S80&gt;=1/1/12,1,0)</f>
        <v>0</v>
      </c>
      <c r="U80" s="36"/>
      <c r="V80" s="38" t="n">
        <f aca="false">IF(U80&gt;=1/1/12,1,0)</f>
        <v>0</v>
      </c>
      <c r="W80" s="56" t="n">
        <f aca="false">SUM(H80+J80+L80+N80+P80+R80+T80+V80)</f>
        <v>0</v>
      </c>
      <c r="X80" s="57" t="n">
        <f aca="false">W80*204.87</f>
        <v>0</v>
      </c>
      <c r="Y80" s="3"/>
      <c r="Z80" s="3"/>
    </row>
    <row r="81" customFormat="false" ht="14.25" hidden="false" customHeight="true" outlineLevel="0" collapsed="false">
      <c r="A81" s="32" t="n">
        <v>50</v>
      </c>
      <c r="B81" s="41"/>
      <c r="C81" s="41"/>
      <c r="D81" s="42"/>
      <c r="E81" s="34"/>
      <c r="F81" s="66"/>
      <c r="G81" s="36"/>
      <c r="H81" s="37" t="n">
        <f aca="false">IF(G81&gt;=1/1/12,1,0)</f>
        <v>0</v>
      </c>
      <c r="I81" s="36"/>
      <c r="J81" s="37" t="n">
        <f aca="false">IF(I81&gt;=1/1/12,1,0)</f>
        <v>0</v>
      </c>
      <c r="K81" s="36"/>
      <c r="L81" s="37" t="n">
        <f aca="false">IF(K81&gt;=1/1/12,1,0)</f>
        <v>0</v>
      </c>
      <c r="M81" s="36"/>
      <c r="N81" s="37" t="n">
        <f aca="false">IF(M81&gt;=1/1/12,1,0)</f>
        <v>0</v>
      </c>
      <c r="O81" s="36"/>
      <c r="P81" s="37" t="n">
        <f aca="false">IF(O81&gt;=1/1/12,1,0)</f>
        <v>0</v>
      </c>
      <c r="Q81" s="36"/>
      <c r="R81" s="37" t="n">
        <f aca="false">IF(Q81&gt;=1/1/12,1,0)</f>
        <v>0</v>
      </c>
      <c r="S81" s="36"/>
      <c r="T81" s="37" t="n">
        <f aca="false">IF(S81&gt;=1/1/12,1,0)</f>
        <v>0</v>
      </c>
      <c r="U81" s="36"/>
      <c r="V81" s="38" t="n">
        <f aca="false">IF(U81&gt;=1/1/12,1,0)</f>
        <v>0</v>
      </c>
      <c r="W81" s="56" t="n">
        <f aca="false">SUM(H81+J81+L81+N81+P81+R81+T81+V81)</f>
        <v>0</v>
      </c>
      <c r="X81" s="57" t="n">
        <f aca="false">W81*204.87</f>
        <v>0</v>
      </c>
      <c r="Y81" s="3"/>
      <c r="Z81" s="3"/>
    </row>
    <row r="82" customFormat="false" ht="14.25" hidden="false" customHeight="true" outlineLevel="0" collapsed="false">
      <c r="A82" s="32" t="n">
        <v>51</v>
      </c>
      <c r="B82" s="41"/>
      <c r="C82" s="41"/>
      <c r="D82" s="42"/>
      <c r="E82" s="42"/>
      <c r="F82" s="66"/>
      <c r="G82" s="36"/>
      <c r="H82" s="37" t="n">
        <f aca="false">IF(G82&gt;=1/1/12,1,0)</f>
        <v>0</v>
      </c>
      <c r="I82" s="36"/>
      <c r="J82" s="37" t="n">
        <f aca="false">IF(I82&gt;=1/1/12,1,0)</f>
        <v>0</v>
      </c>
      <c r="K82" s="36"/>
      <c r="L82" s="37" t="n">
        <f aca="false">IF(K82&gt;=1/1/12,1,0)</f>
        <v>0</v>
      </c>
      <c r="M82" s="36"/>
      <c r="N82" s="37" t="n">
        <f aca="false">IF(M82&gt;=1/1/12,1,0)</f>
        <v>0</v>
      </c>
      <c r="O82" s="36"/>
      <c r="P82" s="37" t="n">
        <f aca="false">IF(O82&gt;=1/1/12,1,0)</f>
        <v>0</v>
      </c>
      <c r="Q82" s="36"/>
      <c r="R82" s="37" t="n">
        <f aca="false">IF(Q82&gt;=1/1/12,1,0)</f>
        <v>0</v>
      </c>
      <c r="S82" s="36"/>
      <c r="T82" s="37" t="n">
        <f aca="false">IF(S82&gt;=1/1/12,1,0)</f>
        <v>0</v>
      </c>
      <c r="U82" s="36"/>
      <c r="V82" s="38" t="n">
        <f aca="false">IF(U82&gt;=1/1/12,1,0)</f>
        <v>0</v>
      </c>
      <c r="W82" s="56" t="n">
        <f aca="false">SUM(H82+J82+L82+N82+P82+R82+T82+V82)</f>
        <v>0</v>
      </c>
      <c r="X82" s="57" t="n">
        <f aca="false">W82*204.87</f>
        <v>0</v>
      </c>
      <c r="Y82" s="3"/>
      <c r="Z82" s="3"/>
    </row>
    <row r="83" customFormat="false" ht="14.25" hidden="false" customHeight="true" outlineLevel="0" collapsed="false">
      <c r="A83" s="32" t="n">
        <v>52</v>
      </c>
      <c r="B83" s="41"/>
      <c r="C83" s="41"/>
      <c r="D83" s="42"/>
      <c r="E83" s="42"/>
      <c r="F83" s="66"/>
      <c r="G83" s="36"/>
      <c r="H83" s="37" t="n">
        <f aca="false">IF(G83&gt;=1/1/12,1,0)</f>
        <v>0</v>
      </c>
      <c r="I83" s="36"/>
      <c r="J83" s="37" t="n">
        <f aca="false">IF(I83&gt;=1/1/12,1,0)</f>
        <v>0</v>
      </c>
      <c r="K83" s="36"/>
      <c r="L83" s="37" t="n">
        <f aca="false">IF(K83&gt;=1/1/12,1,0)</f>
        <v>0</v>
      </c>
      <c r="M83" s="36"/>
      <c r="N83" s="37" t="n">
        <f aca="false">IF(M83&gt;=1/1/12,1,0)</f>
        <v>0</v>
      </c>
      <c r="O83" s="36"/>
      <c r="P83" s="37" t="n">
        <f aca="false">IF(O83&gt;=1/1/12,1,0)</f>
        <v>0</v>
      </c>
      <c r="Q83" s="36"/>
      <c r="R83" s="37" t="n">
        <f aca="false">IF(Q83&gt;=1/1/12,1,0)</f>
        <v>0</v>
      </c>
      <c r="S83" s="36"/>
      <c r="T83" s="37" t="n">
        <f aca="false">IF(S83&gt;=1/1/12,1,0)</f>
        <v>0</v>
      </c>
      <c r="U83" s="36"/>
      <c r="V83" s="38" t="n">
        <f aca="false">IF(U83&gt;=1/1/12,1,0)</f>
        <v>0</v>
      </c>
      <c r="W83" s="56" t="n">
        <f aca="false">SUM(H83+J83+L83+N83+P83+R83+T83+V83)</f>
        <v>0</v>
      </c>
      <c r="X83" s="57" t="n">
        <f aca="false">W83*204.87</f>
        <v>0</v>
      </c>
      <c r="Y83" s="3"/>
      <c r="Z83" s="3"/>
    </row>
    <row r="84" customFormat="false" ht="14.25" hidden="false" customHeight="true" outlineLevel="0" collapsed="false">
      <c r="A84" s="32" t="n">
        <v>53</v>
      </c>
      <c r="B84" s="41"/>
      <c r="C84" s="41"/>
      <c r="D84" s="42"/>
      <c r="E84" s="42"/>
      <c r="F84" s="66"/>
      <c r="G84" s="36"/>
      <c r="H84" s="37" t="n">
        <f aca="false">IF(G84&gt;=1/1/12,1,0)</f>
        <v>0</v>
      </c>
      <c r="I84" s="36"/>
      <c r="J84" s="37" t="n">
        <f aca="false">IF(I84&gt;=1/1/12,1,0)</f>
        <v>0</v>
      </c>
      <c r="K84" s="36"/>
      <c r="L84" s="37" t="n">
        <f aca="false">IF(K84&gt;=1/1/12,1,0)</f>
        <v>0</v>
      </c>
      <c r="M84" s="36"/>
      <c r="N84" s="37" t="n">
        <f aca="false">IF(M84&gt;=1/1/12,1,0)</f>
        <v>0</v>
      </c>
      <c r="O84" s="36"/>
      <c r="P84" s="37" t="n">
        <f aca="false">IF(O84&gt;=1/1/12,1,0)</f>
        <v>0</v>
      </c>
      <c r="Q84" s="36"/>
      <c r="R84" s="37" t="n">
        <f aca="false">IF(Q84&gt;=1/1/12,1,0)</f>
        <v>0</v>
      </c>
      <c r="S84" s="36"/>
      <c r="T84" s="37" t="n">
        <f aca="false">IF(S84&gt;=1/1/12,1,0)</f>
        <v>0</v>
      </c>
      <c r="U84" s="36"/>
      <c r="V84" s="38" t="n">
        <f aca="false">IF(U84&gt;=1/1/12,1,0)</f>
        <v>0</v>
      </c>
      <c r="W84" s="56" t="n">
        <f aca="false">SUM(H84+J84+L84+N84+P84+R84+T84+V84)</f>
        <v>0</v>
      </c>
      <c r="X84" s="57" t="n">
        <f aca="false">W84*204.87</f>
        <v>0</v>
      </c>
      <c r="Y84" s="3"/>
      <c r="Z84" s="3"/>
    </row>
    <row r="85" customFormat="false" ht="14.25" hidden="false" customHeight="true" outlineLevel="0" collapsed="false">
      <c r="A85" s="32" t="n">
        <v>54</v>
      </c>
      <c r="B85" s="41"/>
      <c r="C85" s="41"/>
      <c r="D85" s="42"/>
      <c r="E85" s="42"/>
      <c r="F85" s="66"/>
      <c r="G85" s="36"/>
      <c r="H85" s="37" t="n">
        <f aca="false">IF(G85&gt;=1/1/12,1,0)</f>
        <v>0</v>
      </c>
      <c r="I85" s="36"/>
      <c r="J85" s="37" t="n">
        <f aca="false">IF(I85&gt;=1/1/12,1,0)</f>
        <v>0</v>
      </c>
      <c r="K85" s="36"/>
      <c r="L85" s="37" t="n">
        <f aca="false">IF(K85&gt;=1/1/12,1,0)</f>
        <v>0</v>
      </c>
      <c r="M85" s="36"/>
      <c r="N85" s="37" t="n">
        <f aca="false">IF(M85&gt;=1/1/12,1,0)</f>
        <v>0</v>
      </c>
      <c r="O85" s="36"/>
      <c r="P85" s="37" t="n">
        <f aca="false">IF(O85&gt;=1/1/12,1,0)</f>
        <v>0</v>
      </c>
      <c r="Q85" s="36"/>
      <c r="R85" s="37" t="n">
        <f aca="false">IF(Q85&gt;=1/1/12,1,0)</f>
        <v>0</v>
      </c>
      <c r="S85" s="36"/>
      <c r="T85" s="37" t="n">
        <f aca="false">IF(S85&gt;=1/1/12,1,0)</f>
        <v>0</v>
      </c>
      <c r="U85" s="36"/>
      <c r="V85" s="38" t="n">
        <f aca="false">IF(U85&gt;=1/1/12,1,0)</f>
        <v>0</v>
      </c>
      <c r="W85" s="56" t="n">
        <f aca="false">SUM(H85+J85+L85+N85+P85+R85+T85+V85)</f>
        <v>0</v>
      </c>
      <c r="X85" s="57" t="n">
        <f aca="false">W85*204.87</f>
        <v>0</v>
      </c>
      <c r="Y85" s="3"/>
      <c r="Z85" s="3"/>
    </row>
    <row r="86" customFormat="false" ht="14.25" hidden="false" customHeight="true" outlineLevel="0" collapsed="false">
      <c r="A86" s="32" t="n">
        <v>55</v>
      </c>
      <c r="B86" s="41"/>
      <c r="C86" s="41"/>
      <c r="D86" s="42"/>
      <c r="E86" s="42"/>
      <c r="F86" s="66"/>
      <c r="G86" s="36"/>
      <c r="H86" s="37" t="n">
        <f aca="false">IF(G86&gt;=1/1/12,1,0)</f>
        <v>0</v>
      </c>
      <c r="I86" s="36"/>
      <c r="J86" s="37" t="n">
        <f aca="false">IF(I86&gt;=1/1/12,1,0)</f>
        <v>0</v>
      </c>
      <c r="K86" s="36"/>
      <c r="L86" s="37" t="n">
        <f aca="false">IF(K86&gt;=1/1/12,1,0)</f>
        <v>0</v>
      </c>
      <c r="M86" s="36"/>
      <c r="N86" s="37" t="n">
        <f aca="false">IF(M86&gt;=1/1/12,1,0)</f>
        <v>0</v>
      </c>
      <c r="O86" s="36"/>
      <c r="P86" s="37" t="n">
        <f aca="false">IF(O86&gt;=1/1/12,1,0)</f>
        <v>0</v>
      </c>
      <c r="Q86" s="36"/>
      <c r="R86" s="37" t="n">
        <f aca="false">IF(Q86&gt;=1/1/12,1,0)</f>
        <v>0</v>
      </c>
      <c r="S86" s="36"/>
      <c r="T86" s="37" t="n">
        <f aca="false">IF(S86&gt;=1/1/12,1,0)</f>
        <v>0</v>
      </c>
      <c r="U86" s="36"/>
      <c r="V86" s="38" t="n">
        <f aca="false">IF(U86&gt;=1/1/12,1,0)</f>
        <v>0</v>
      </c>
      <c r="W86" s="56" t="n">
        <f aca="false">SUM(H86+J86+L86+N86+P86+R86+T86+V86)</f>
        <v>0</v>
      </c>
      <c r="X86" s="57" t="n">
        <f aca="false">W86*204.87</f>
        <v>0</v>
      </c>
      <c r="Y86" s="3"/>
      <c r="Z86" s="3"/>
    </row>
    <row r="87" customFormat="false" ht="14.25" hidden="false" customHeight="true" outlineLevel="0" collapsed="false">
      <c r="A87" s="32" t="n">
        <v>56</v>
      </c>
      <c r="B87" s="41"/>
      <c r="C87" s="41"/>
      <c r="D87" s="42"/>
      <c r="E87" s="42"/>
      <c r="F87" s="66"/>
      <c r="G87" s="36"/>
      <c r="H87" s="37" t="n">
        <f aca="false">IF(G87&gt;=1/1/12,1,0)</f>
        <v>0</v>
      </c>
      <c r="I87" s="36"/>
      <c r="J87" s="37" t="n">
        <f aca="false">IF(I87&gt;=1/1/12,1,0)</f>
        <v>0</v>
      </c>
      <c r="K87" s="36"/>
      <c r="L87" s="37" t="n">
        <f aca="false">IF(K87&gt;=1/1/12,1,0)</f>
        <v>0</v>
      </c>
      <c r="M87" s="36"/>
      <c r="N87" s="37" t="n">
        <f aca="false">IF(M87&gt;=1/1/12,1,0)</f>
        <v>0</v>
      </c>
      <c r="O87" s="36"/>
      <c r="P87" s="37" t="n">
        <f aca="false">IF(O87&gt;=1/1/12,1,0)</f>
        <v>0</v>
      </c>
      <c r="Q87" s="36"/>
      <c r="R87" s="37" t="n">
        <f aca="false">IF(Q87&gt;=1/1/12,1,0)</f>
        <v>0</v>
      </c>
      <c r="S87" s="36"/>
      <c r="T87" s="37" t="n">
        <f aca="false">IF(S87&gt;=1/1/12,1,0)</f>
        <v>0</v>
      </c>
      <c r="U87" s="36"/>
      <c r="V87" s="38" t="n">
        <f aca="false">IF(U87&gt;=1/1/12,1,0)</f>
        <v>0</v>
      </c>
      <c r="W87" s="56" t="n">
        <f aca="false">SUM(H87+J87+L87+N87+P87+R87+T87+V87)</f>
        <v>0</v>
      </c>
      <c r="X87" s="57" t="n">
        <f aca="false">W87*204.87</f>
        <v>0</v>
      </c>
      <c r="Y87" s="3"/>
      <c r="Z87" s="3"/>
    </row>
    <row r="88" customFormat="false" ht="14.25" hidden="false" customHeight="true" outlineLevel="0" collapsed="false">
      <c r="A88" s="32" t="n">
        <v>57</v>
      </c>
      <c r="B88" s="41"/>
      <c r="C88" s="41"/>
      <c r="D88" s="42"/>
      <c r="E88" s="42"/>
      <c r="F88" s="66"/>
      <c r="G88" s="36"/>
      <c r="H88" s="37" t="n">
        <f aca="false">IF(G88&gt;=1/1/12,1,0)</f>
        <v>0</v>
      </c>
      <c r="I88" s="36"/>
      <c r="J88" s="37" t="n">
        <f aca="false">IF(I88&gt;=1/1/12,1,0)</f>
        <v>0</v>
      </c>
      <c r="K88" s="36"/>
      <c r="L88" s="37" t="n">
        <f aca="false">IF(K88&gt;=1/1/12,1,0)</f>
        <v>0</v>
      </c>
      <c r="M88" s="36"/>
      <c r="N88" s="37" t="n">
        <f aca="false">IF(M88&gt;=1/1/12,1,0)</f>
        <v>0</v>
      </c>
      <c r="O88" s="36"/>
      <c r="P88" s="37" t="n">
        <f aca="false">IF(O88&gt;=1/1/12,1,0)</f>
        <v>0</v>
      </c>
      <c r="Q88" s="36"/>
      <c r="R88" s="37" t="n">
        <f aca="false">IF(Q88&gt;=1/1/12,1,0)</f>
        <v>0</v>
      </c>
      <c r="S88" s="36"/>
      <c r="T88" s="37" t="n">
        <f aca="false">IF(S88&gt;=1/1/12,1,0)</f>
        <v>0</v>
      </c>
      <c r="U88" s="36"/>
      <c r="V88" s="38" t="n">
        <f aca="false">IF(U88&gt;=1/1/12,1,0)</f>
        <v>0</v>
      </c>
      <c r="W88" s="56" t="n">
        <f aca="false">SUM(H88+J88+L88+N88+P88+R88+T88+V88)</f>
        <v>0</v>
      </c>
      <c r="X88" s="57" t="n">
        <f aca="false">W88*204.87</f>
        <v>0</v>
      </c>
      <c r="Y88" s="3"/>
      <c r="Z88" s="3"/>
    </row>
    <row r="89" customFormat="false" ht="14.25" hidden="false" customHeight="true" outlineLevel="0" collapsed="false">
      <c r="A89" s="32" t="n">
        <v>58</v>
      </c>
      <c r="B89" s="41"/>
      <c r="C89" s="41"/>
      <c r="D89" s="42"/>
      <c r="E89" s="42"/>
      <c r="F89" s="66"/>
      <c r="G89" s="36"/>
      <c r="H89" s="37" t="n">
        <f aca="false">IF(G89&gt;=1/1/12,1,0)</f>
        <v>0</v>
      </c>
      <c r="I89" s="36"/>
      <c r="J89" s="37" t="n">
        <f aca="false">IF(I89&gt;=1/1/12,1,0)</f>
        <v>0</v>
      </c>
      <c r="K89" s="36"/>
      <c r="L89" s="37" t="n">
        <f aca="false">IF(K89&gt;=1/1/12,1,0)</f>
        <v>0</v>
      </c>
      <c r="M89" s="36"/>
      <c r="N89" s="37" t="n">
        <f aca="false">IF(M89&gt;=1/1/12,1,0)</f>
        <v>0</v>
      </c>
      <c r="O89" s="36"/>
      <c r="P89" s="37" t="n">
        <f aca="false">IF(O89&gt;=1/1/12,1,0)</f>
        <v>0</v>
      </c>
      <c r="Q89" s="36"/>
      <c r="R89" s="37" t="n">
        <f aca="false">IF(Q89&gt;=1/1/12,1,0)</f>
        <v>0</v>
      </c>
      <c r="S89" s="36"/>
      <c r="T89" s="37" t="n">
        <f aca="false">IF(S89&gt;=1/1/12,1,0)</f>
        <v>0</v>
      </c>
      <c r="U89" s="36"/>
      <c r="V89" s="38" t="n">
        <f aca="false">IF(U89&gt;=1/1/12,1,0)</f>
        <v>0</v>
      </c>
      <c r="W89" s="56" t="n">
        <f aca="false">SUM(H89+J89+L89+N89+P89+R89+T89+V89)</f>
        <v>0</v>
      </c>
      <c r="X89" s="57" t="n">
        <f aca="false">W89*204.87</f>
        <v>0</v>
      </c>
      <c r="Y89" s="3"/>
      <c r="Z89" s="3"/>
    </row>
    <row r="90" customFormat="false" ht="14.25" hidden="false" customHeight="true" outlineLevel="0" collapsed="false">
      <c r="A90" s="32" t="n">
        <v>59</v>
      </c>
      <c r="B90" s="41"/>
      <c r="C90" s="41"/>
      <c r="D90" s="42"/>
      <c r="E90" s="42"/>
      <c r="F90" s="66"/>
      <c r="G90" s="36"/>
      <c r="H90" s="37" t="n">
        <f aca="false">IF(G90&gt;=1/1/12,1,0)</f>
        <v>0</v>
      </c>
      <c r="I90" s="36"/>
      <c r="J90" s="37" t="n">
        <f aca="false">IF(I90&gt;=1/1/12,1,0)</f>
        <v>0</v>
      </c>
      <c r="K90" s="36"/>
      <c r="L90" s="37" t="n">
        <f aca="false">IF(K90&gt;=1/1/12,1,0)</f>
        <v>0</v>
      </c>
      <c r="M90" s="36"/>
      <c r="N90" s="37" t="n">
        <f aca="false">IF(M90&gt;=1/1/12,1,0)</f>
        <v>0</v>
      </c>
      <c r="O90" s="36"/>
      <c r="P90" s="37" t="n">
        <f aca="false">IF(O90&gt;=1/1/12,1,0)</f>
        <v>0</v>
      </c>
      <c r="Q90" s="36"/>
      <c r="R90" s="37" t="n">
        <f aca="false">IF(Q90&gt;=1/1/12,1,0)</f>
        <v>0</v>
      </c>
      <c r="S90" s="36"/>
      <c r="T90" s="37" t="n">
        <f aca="false">IF(S90&gt;=1/1/12,1,0)</f>
        <v>0</v>
      </c>
      <c r="U90" s="36"/>
      <c r="V90" s="38" t="n">
        <f aca="false">IF(U90&gt;=1/1/12,1,0)</f>
        <v>0</v>
      </c>
      <c r="W90" s="56" t="n">
        <f aca="false">SUM(H90+J90+L90+N90+P90+R90+T90+V90)</f>
        <v>0</v>
      </c>
      <c r="X90" s="57" t="n">
        <f aca="false">W90*204.87</f>
        <v>0</v>
      </c>
      <c r="Y90" s="3"/>
      <c r="Z90" s="3"/>
    </row>
    <row r="91" customFormat="false" ht="14.25" hidden="false" customHeight="true" outlineLevel="0" collapsed="false">
      <c r="A91" s="32" t="n">
        <v>60</v>
      </c>
      <c r="B91" s="41"/>
      <c r="C91" s="41"/>
      <c r="D91" s="42"/>
      <c r="E91" s="34"/>
      <c r="F91" s="66"/>
      <c r="G91" s="36"/>
      <c r="H91" s="37" t="n">
        <f aca="false">IF(G91&gt;=1/1/12,1,0)</f>
        <v>0</v>
      </c>
      <c r="I91" s="36"/>
      <c r="J91" s="37" t="n">
        <f aca="false">IF(I91&gt;=1/1/12,1,0)</f>
        <v>0</v>
      </c>
      <c r="K91" s="36"/>
      <c r="L91" s="37" t="n">
        <f aca="false">IF(K91&gt;=1/1/12,1,0)</f>
        <v>0</v>
      </c>
      <c r="M91" s="36"/>
      <c r="N91" s="37" t="n">
        <f aca="false">IF(M91&gt;=1/1/12,1,0)</f>
        <v>0</v>
      </c>
      <c r="O91" s="36"/>
      <c r="P91" s="37" t="n">
        <f aca="false">IF(O91&gt;=1/1/12,1,0)</f>
        <v>0</v>
      </c>
      <c r="Q91" s="36"/>
      <c r="R91" s="37" t="n">
        <f aca="false">IF(Q91&gt;=1/1/12,1,0)</f>
        <v>0</v>
      </c>
      <c r="S91" s="36"/>
      <c r="T91" s="37" t="n">
        <f aca="false">IF(S91&gt;=1/1/12,1,0)</f>
        <v>0</v>
      </c>
      <c r="U91" s="36"/>
      <c r="V91" s="38" t="n">
        <f aca="false">IF(U91&gt;=1/1/12,1,0)</f>
        <v>0</v>
      </c>
      <c r="W91" s="56" t="n">
        <f aca="false">SUM(H91+J91+L91+N91+P91+R91+T91+V91)</f>
        <v>0</v>
      </c>
      <c r="X91" s="57" t="n">
        <f aca="false">W91*204.87</f>
        <v>0</v>
      </c>
      <c r="Y91" s="3"/>
      <c r="Z91" s="3"/>
    </row>
    <row r="92" customFormat="false" ht="14.25" hidden="false" customHeight="true" outlineLevel="0" collapsed="false">
      <c r="A92" s="32" t="n">
        <v>61</v>
      </c>
      <c r="B92" s="41"/>
      <c r="C92" s="41"/>
      <c r="D92" s="42"/>
      <c r="E92" s="42"/>
      <c r="F92" s="66"/>
      <c r="G92" s="36"/>
      <c r="H92" s="37" t="n">
        <f aca="false">IF(G92&gt;=1/1/12,1,0)</f>
        <v>0</v>
      </c>
      <c r="I92" s="36"/>
      <c r="J92" s="37" t="n">
        <f aca="false">IF(I92&gt;=1/1/12,1,0)</f>
        <v>0</v>
      </c>
      <c r="K92" s="36"/>
      <c r="L92" s="37" t="n">
        <f aca="false">IF(K92&gt;=1/1/12,1,0)</f>
        <v>0</v>
      </c>
      <c r="M92" s="36"/>
      <c r="N92" s="37" t="n">
        <f aca="false">IF(M92&gt;=1/1/12,1,0)</f>
        <v>0</v>
      </c>
      <c r="O92" s="36"/>
      <c r="P92" s="37" t="n">
        <f aca="false">IF(O92&gt;=1/1/12,1,0)</f>
        <v>0</v>
      </c>
      <c r="Q92" s="36"/>
      <c r="R92" s="37" t="n">
        <f aca="false">IF(Q92&gt;=1/1/12,1,0)</f>
        <v>0</v>
      </c>
      <c r="S92" s="36"/>
      <c r="T92" s="37" t="n">
        <f aca="false">IF(S92&gt;=1/1/12,1,0)</f>
        <v>0</v>
      </c>
      <c r="U92" s="36"/>
      <c r="V92" s="38" t="n">
        <f aca="false">IF(U92&gt;=1/1/12,1,0)</f>
        <v>0</v>
      </c>
      <c r="W92" s="56" t="n">
        <f aca="false">SUM(H92+J92+L92+N92+P92+R92+T92+V92)</f>
        <v>0</v>
      </c>
      <c r="X92" s="57" t="n">
        <f aca="false">W92*204.87</f>
        <v>0</v>
      </c>
      <c r="Y92" s="3"/>
      <c r="Z92" s="3"/>
    </row>
    <row r="93" customFormat="false" ht="14.25" hidden="false" customHeight="true" outlineLevel="0" collapsed="false">
      <c r="A93" s="32" t="n">
        <v>62</v>
      </c>
      <c r="B93" s="41"/>
      <c r="C93" s="41"/>
      <c r="D93" s="42"/>
      <c r="E93" s="42"/>
      <c r="F93" s="66"/>
      <c r="G93" s="36"/>
      <c r="H93" s="37" t="n">
        <f aca="false">IF(G93&gt;=1/1/12,1,0)</f>
        <v>0</v>
      </c>
      <c r="I93" s="36"/>
      <c r="J93" s="37" t="n">
        <f aca="false">IF(I93&gt;=1/1/12,1,0)</f>
        <v>0</v>
      </c>
      <c r="K93" s="36"/>
      <c r="L93" s="37" t="n">
        <f aca="false">IF(K93&gt;=1/1/12,1,0)</f>
        <v>0</v>
      </c>
      <c r="M93" s="36"/>
      <c r="N93" s="37" t="n">
        <f aca="false">IF(M93&gt;=1/1/12,1,0)</f>
        <v>0</v>
      </c>
      <c r="O93" s="36"/>
      <c r="P93" s="37" t="n">
        <f aca="false">IF(O93&gt;=1/1/12,1,0)</f>
        <v>0</v>
      </c>
      <c r="Q93" s="36"/>
      <c r="R93" s="37" t="n">
        <f aca="false">IF(Q93&gt;=1/1/12,1,0)</f>
        <v>0</v>
      </c>
      <c r="S93" s="36"/>
      <c r="T93" s="37" t="n">
        <f aca="false">IF(S93&gt;=1/1/12,1,0)</f>
        <v>0</v>
      </c>
      <c r="U93" s="36"/>
      <c r="V93" s="38" t="n">
        <f aca="false">IF(U93&gt;=1/1/12,1,0)</f>
        <v>0</v>
      </c>
      <c r="W93" s="56" t="n">
        <f aca="false">SUM(H93+J93+L93+N93+P93+R93+T93+V93)</f>
        <v>0</v>
      </c>
      <c r="X93" s="57" t="n">
        <f aca="false">W93*204.87</f>
        <v>0</v>
      </c>
      <c r="Y93" s="3"/>
      <c r="Z93" s="3"/>
    </row>
    <row r="94" customFormat="false" ht="14.25" hidden="false" customHeight="true" outlineLevel="0" collapsed="false">
      <c r="A94" s="32" t="n">
        <v>63</v>
      </c>
      <c r="B94" s="41"/>
      <c r="C94" s="41"/>
      <c r="D94" s="42"/>
      <c r="E94" s="42"/>
      <c r="F94" s="66"/>
      <c r="G94" s="36"/>
      <c r="H94" s="37" t="n">
        <f aca="false">IF(G94&gt;=1/1/12,1,0)</f>
        <v>0</v>
      </c>
      <c r="I94" s="36"/>
      <c r="J94" s="37" t="n">
        <f aca="false">IF(I94&gt;=1/1/12,1,0)</f>
        <v>0</v>
      </c>
      <c r="K94" s="36"/>
      <c r="L94" s="37" t="n">
        <f aca="false">IF(K94&gt;=1/1/12,1,0)</f>
        <v>0</v>
      </c>
      <c r="M94" s="36"/>
      <c r="N94" s="37" t="n">
        <f aca="false">IF(M94&gt;=1/1/12,1,0)</f>
        <v>0</v>
      </c>
      <c r="O94" s="36"/>
      <c r="P94" s="37" t="n">
        <f aca="false">IF(O94&gt;=1/1/12,1,0)</f>
        <v>0</v>
      </c>
      <c r="Q94" s="36"/>
      <c r="R94" s="37" t="n">
        <f aca="false">IF(Q94&gt;=1/1/12,1,0)</f>
        <v>0</v>
      </c>
      <c r="S94" s="36"/>
      <c r="T94" s="37" t="n">
        <f aca="false">IF(S94&gt;=1/1/12,1,0)</f>
        <v>0</v>
      </c>
      <c r="U94" s="36"/>
      <c r="V94" s="38" t="n">
        <f aca="false">IF(U94&gt;=1/1/12,1,0)</f>
        <v>0</v>
      </c>
      <c r="W94" s="56" t="n">
        <f aca="false">SUM(H94+J94+L94+N94+P94+R94+T94+V94)</f>
        <v>0</v>
      </c>
      <c r="X94" s="57" t="n">
        <f aca="false">W94*204.87</f>
        <v>0</v>
      </c>
      <c r="Y94" s="3"/>
      <c r="Z94" s="3"/>
    </row>
    <row r="95" customFormat="false" ht="14.25" hidden="false" customHeight="true" outlineLevel="0" collapsed="false">
      <c r="A95" s="32" t="n">
        <v>64</v>
      </c>
      <c r="B95" s="41"/>
      <c r="C95" s="41"/>
      <c r="D95" s="42"/>
      <c r="E95" s="42"/>
      <c r="F95" s="66"/>
      <c r="G95" s="36"/>
      <c r="H95" s="37" t="n">
        <f aca="false">IF(G95&gt;=1/1/12,1,0)</f>
        <v>0</v>
      </c>
      <c r="I95" s="36"/>
      <c r="J95" s="37" t="n">
        <f aca="false">IF(I95&gt;=1/1/12,1,0)</f>
        <v>0</v>
      </c>
      <c r="K95" s="36"/>
      <c r="L95" s="37" t="n">
        <f aca="false">IF(K95&gt;=1/1/12,1,0)</f>
        <v>0</v>
      </c>
      <c r="M95" s="36"/>
      <c r="N95" s="37" t="n">
        <f aca="false">IF(M95&gt;=1/1/12,1,0)</f>
        <v>0</v>
      </c>
      <c r="O95" s="36"/>
      <c r="P95" s="37" t="n">
        <f aca="false">IF(O95&gt;=1/1/12,1,0)</f>
        <v>0</v>
      </c>
      <c r="Q95" s="36"/>
      <c r="R95" s="37" t="n">
        <f aca="false">IF(Q95&gt;=1/1/12,1,0)</f>
        <v>0</v>
      </c>
      <c r="S95" s="36"/>
      <c r="T95" s="37" t="n">
        <f aca="false">IF(S95&gt;=1/1/12,1,0)</f>
        <v>0</v>
      </c>
      <c r="U95" s="36"/>
      <c r="V95" s="38" t="n">
        <f aca="false">IF(U95&gt;=1/1/12,1,0)</f>
        <v>0</v>
      </c>
      <c r="W95" s="56" t="n">
        <f aca="false">SUM(H95+J95+L95+N95+P95+R95+T95+V95)</f>
        <v>0</v>
      </c>
      <c r="X95" s="57" t="n">
        <f aca="false">W95*204.87</f>
        <v>0</v>
      </c>
      <c r="Y95" s="3"/>
      <c r="Z95" s="3"/>
    </row>
    <row r="96" customFormat="false" ht="14.25" hidden="false" customHeight="true" outlineLevel="0" collapsed="false">
      <c r="A96" s="32" t="n">
        <v>65</v>
      </c>
      <c r="B96" s="41"/>
      <c r="C96" s="41"/>
      <c r="D96" s="42"/>
      <c r="E96" s="42"/>
      <c r="F96" s="66"/>
      <c r="G96" s="36"/>
      <c r="H96" s="37" t="n">
        <f aca="false">IF(G96&gt;=1/1/12,1,0)</f>
        <v>0</v>
      </c>
      <c r="I96" s="36"/>
      <c r="J96" s="37" t="n">
        <f aca="false">IF(I96&gt;=1/1/12,1,0)</f>
        <v>0</v>
      </c>
      <c r="K96" s="36"/>
      <c r="L96" s="37" t="n">
        <f aca="false">IF(K96&gt;=1/1/12,1,0)</f>
        <v>0</v>
      </c>
      <c r="M96" s="36"/>
      <c r="N96" s="37" t="n">
        <f aca="false">IF(M96&gt;=1/1/12,1,0)</f>
        <v>0</v>
      </c>
      <c r="O96" s="36"/>
      <c r="P96" s="37" t="n">
        <f aca="false">IF(O96&gt;=1/1/12,1,0)</f>
        <v>0</v>
      </c>
      <c r="Q96" s="36"/>
      <c r="R96" s="37" t="n">
        <f aca="false">IF(Q96&gt;=1/1/12,1,0)</f>
        <v>0</v>
      </c>
      <c r="S96" s="36"/>
      <c r="T96" s="37" t="n">
        <f aca="false">IF(S96&gt;=1/1/12,1,0)</f>
        <v>0</v>
      </c>
      <c r="U96" s="36"/>
      <c r="V96" s="38" t="n">
        <f aca="false">IF(U96&gt;=1/1/12,1,0)</f>
        <v>0</v>
      </c>
      <c r="W96" s="56" t="n">
        <f aca="false">SUM(H96+J96+L96+N96+P96+R96+T96+V96)</f>
        <v>0</v>
      </c>
      <c r="X96" s="57" t="n">
        <f aca="false">W96*204.87</f>
        <v>0</v>
      </c>
      <c r="Y96" s="3"/>
      <c r="Z96" s="3"/>
    </row>
    <row r="97" customFormat="false" ht="14.25" hidden="false" customHeight="true" outlineLevel="0" collapsed="false">
      <c r="A97" s="32" t="n">
        <v>66</v>
      </c>
      <c r="B97" s="41"/>
      <c r="C97" s="41"/>
      <c r="D97" s="42"/>
      <c r="E97" s="42"/>
      <c r="F97" s="66"/>
      <c r="G97" s="36"/>
      <c r="H97" s="37" t="n">
        <f aca="false">IF(G97&gt;=1/1/12,1,0)</f>
        <v>0</v>
      </c>
      <c r="I97" s="36"/>
      <c r="J97" s="37" t="n">
        <f aca="false">IF(I97&gt;=1/1/12,1,0)</f>
        <v>0</v>
      </c>
      <c r="K97" s="36"/>
      <c r="L97" s="37" t="n">
        <f aca="false">IF(K97&gt;=1/1/12,1,0)</f>
        <v>0</v>
      </c>
      <c r="M97" s="36"/>
      <c r="N97" s="37" t="n">
        <f aca="false">IF(M97&gt;=1/1/12,1,0)</f>
        <v>0</v>
      </c>
      <c r="O97" s="36"/>
      <c r="P97" s="37" t="n">
        <f aca="false">IF(O97&gt;=1/1/12,1,0)</f>
        <v>0</v>
      </c>
      <c r="Q97" s="36"/>
      <c r="R97" s="37" t="n">
        <f aca="false">IF(Q97&gt;=1/1/12,1,0)</f>
        <v>0</v>
      </c>
      <c r="S97" s="36"/>
      <c r="T97" s="37" t="n">
        <f aca="false">IF(S97&gt;=1/1/12,1,0)</f>
        <v>0</v>
      </c>
      <c r="U97" s="36"/>
      <c r="V97" s="38" t="n">
        <f aca="false">IF(U97&gt;=1/1/12,1,0)</f>
        <v>0</v>
      </c>
      <c r="W97" s="56" t="n">
        <f aca="false">SUM(H97+J97+L97+N97+P97+R97+T97+V97)</f>
        <v>0</v>
      </c>
      <c r="X97" s="57" t="n">
        <f aca="false">W97*204.87</f>
        <v>0</v>
      </c>
      <c r="Y97" s="3"/>
      <c r="Z97" s="3"/>
    </row>
    <row r="98" customFormat="false" ht="14.25" hidden="false" customHeight="true" outlineLevel="0" collapsed="false">
      <c r="A98" s="32" t="n">
        <v>67</v>
      </c>
      <c r="B98" s="41"/>
      <c r="C98" s="41"/>
      <c r="D98" s="42"/>
      <c r="E98" s="42"/>
      <c r="F98" s="66"/>
      <c r="G98" s="36"/>
      <c r="H98" s="37" t="n">
        <f aca="false">IF(G98&gt;=1/1/12,1,0)</f>
        <v>0</v>
      </c>
      <c r="I98" s="36"/>
      <c r="J98" s="37" t="n">
        <f aca="false">IF(I98&gt;=1/1/12,1,0)</f>
        <v>0</v>
      </c>
      <c r="K98" s="36"/>
      <c r="L98" s="37" t="n">
        <f aca="false">IF(K98&gt;=1/1/12,1,0)</f>
        <v>0</v>
      </c>
      <c r="M98" s="36"/>
      <c r="N98" s="37" t="n">
        <f aca="false">IF(M98&gt;=1/1/12,1,0)</f>
        <v>0</v>
      </c>
      <c r="O98" s="36"/>
      <c r="P98" s="37" t="n">
        <f aca="false">IF(O98&gt;=1/1/12,1,0)</f>
        <v>0</v>
      </c>
      <c r="Q98" s="36"/>
      <c r="R98" s="37" t="n">
        <f aca="false">IF(Q98&gt;=1/1/12,1,0)</f>
        <v>0</v>
      </c>
      <c r="S98" s="36"/>
      <c r="T98" s="37" t="n">
        <f aca="false">IF(S98&gt;=1/1/12,1,0)</f>
        <v>0</v>
      </c>
      <c r="U98" s="36"/>
      <c r="V98" s="38" t="n">
        <f aca="false">IF(U98&gt;=1/1/12,1,0)</f>
        <v>0</v>
      </c>
      <c r="W98" s="56" t="n">
        <f aca="false">SUM(H98+J98+L98+N98+P98+R98+T98+V98)</f>
        <v>0</v>
      </c>
      <c r="X98" s="57" t="n">
        <f aca="false">W98*204.87</f>
        <v>0</v>
      </c>
      <c r="Y98" s="3"/>
      <c r="Z98" s="3"/>
    </row>
    <row r="99" customFormat="false" ht="14.25" hidden="false" customHeight="true" outlineLevel="0" collapsed="false">
      <c r="A99" s="32" t="n">
        <v>68</v>
      </c>
      <c r="B99" s="41"/>
      <c r="C99" s="41"/>
      <c r="D99" s="42"/>
      <c r="E99" s="42"/>
      <c r="F99" s="66"/>
      <c r="G99" s="36"/>
      <c r="H99" s="37" t="n">
        <f aca="false">IF(G99&gt;=1/1/12,1,0)</f>
        <v>0</v>
      </c>
      <c r="I99" s="36"/>
      <c r="J99" s="37" t="n">
        <f aca="false">IF(I99&gt;=1/1/12,1,0)</f>
        <v>0</v>
      </c>
      <c r="K99" s="36"/>
      <c r="L99" s="37" t="n">
        <f aca="false">IF(K99&gt;=1/1/12,1,0)</f>
        <v>0</v>
      </c>
      <c r="M99" s="36"/>
      <c r="N99" s="37" t="n">
        <f aca="false">IF(M99&gt;=1/1/12,1,0)</f>
        <v>0</v>
      </c>
      <c r="O99" s="36"/>
      <c r="P99" s="37" t="n">
        <f aca="false">IF(O99&gt;=1/1/12,1,0)</f>
        <v>0</v>
      </c>
      <c r="Q99" s="36"/>
      <c r="R99" s="37" t="n">
        <f aca="false">IF(Q99&gt;=1/1/12,1,0)</f>
        <v>0</v>
      </c>
      <c r="S99" s="36"/>
      <c r="T99" s="37" t="n">
        <f aca="false">IF(S99&gt;=1/1/12,1,0)</f>
        <v>0</v>
      </c>
      <c r="U99" s="36"/>
      <c r="V99" s="38" t="n">
        <f aca="false">IF(U99&gt;=1/1/12,1,0)</f>
        <v>0</v>
      </c>
      <c r="W99" s="56" t="n">
        <f aca="false">SUM(H99+J99+L99+N99+P99+R99+T99+V99)</f>
        <v>0</v>
      </c>
      <c r="X99" s="57" t="n">
        <f aca="false">W99*204.87</f>
        <v>0</v>
      </c>
      <c r="Y99" s="3"/>
      <c r="Z99" s="3"/>
    </row>
    <row r="100" customFormat="false" ht="14.25" hidden="false" customHeight="true" outlineLevel="0" collapsed="false">
      <c r="A100" s="32" t="n">
        <v>69</v>
      </c>
      <c r="B100" s="41"/>
      <c r="C100" s="41"/>
      <c r="D100" s="42"/>
      <c r="E100" s="34"/>
      <c r="F100" s="66"/>
      <c r="G100" s="36"/>
      <c r="H100" s="37" t="n">
        <f aca="false">IF(G100&gt;=1/1/12,1,0)</f>
        <v>0</v>
      </c>
      <c r="I100" s="36"/>
      <c r="J100" s="37" t="n">
        <f aca="false">IF(I100&gt;=1/1/12,1,0)</f>
        <v>0</v>
      </c>
      <c r="K100" s="36"/>
      <c r="L100" s="37" t="n">
        <f aca="false">IF(K100&gt;=1/1/12,1,0)</f>
        <v>0</v>
      </c>
      <c r="M100" s="36"/>
      <c r="N100" s="37" t="n">
        <f aca="false">IF(M100&gt;=1/1/12,1,0)</f>
        <v>0</v>
      </c>
      <c r="O100" s="36"/>
      <c r="P100" s="37" t="n">
        <f aca="false">IF(O100&gt;=1/1/12,1,0)</f>
        <v>0</v>
      </c>
      <c r="Q100" s="36"/>
      <c r="R100" s="37" t="n">
        <f aca="false">IF(Q100&gt;=1/1/12,1,0)</f>
        <v>0</v>
      </c>
      <c r="S100" s="36"/>
      <c r="T100" s="37" t="n">
        <f aca="false">IF(S100&gt;=1/1/12,1,0)</f>
        <v>0</v>
      </c>
      <c r="U100" s="36"/>
      <c r="V100" s="38" t="n">
        <f aca="false">IF(U100&gt;=1/1/12,1,0)</f>
        <v>0</v>
      </c>
      <c r="W100" s="56" t="n">
        <f aca="false">SUM(H100+J100+L100+N100+P100+R100+T100+V100)</f>
        <v>0</v>
      </c>
      <c r="X100" s="57" t="n">
        <f aca="false">W100*204.87</f>
        <v>0</v>
      </c>
      <c r="Y100" s="3"/>
      <c r="Z100" s="3"/>
    </row>
    <row r="101" customFormat="false" ht="14.25" hidden="false" customHeight="true" outlineLevel="0" collapsed="false">
      <c r="A101" s="32" t="n">
        <v>70</v>
      </c>
      <c r="B101" s="41"/>
      <c r="C101" s="41"/>
      <c r="D101" s="42"/>
      <c r="E101" s="42"/>
      <c r="F101" s="66"/>
      <c r="G101" s="36"/>
      <c r="H101" s="37" t="n">
        <f aca="false">IF(G101&gt;=1/1/12,1,0)</f>
        <v>0</v>
      </c>
      <c r="I101" s="36"/>
      <c r="J101" s="37" t="n">
        <f aca="false">IF(I101&gt;=1/1/12,1,0)</f>
        <v>0</v>
      </c>
      <c r="K101" s="36"/>
      <c r="L101" s="37" t="n">
        <f aca="false">IF(K101&gt;=1/1/12,1,0)</f>
        <v>0</v>
      </c>
      <c r="M101" s="36"/>
      <c r="N101" s="37" t="n">
        <f aca="false">IF(M101&gt;=1/1/12,1,0)</f>
        <v>0</v>
      </c>
      <c r="O101" s="36"/>
      <c r="P101" s="37" t="n">
        <f aca="false">IF(O101&gt;=1/1/12,1,0)</f>
        <v>0</v>
      </c>
      <c r="Q101" s="36"/>
      <c r="R101" s="37" t="n">
        <f aca="false">IF(Q101&gt;=1/1/12,1,0)</f>
        <v>0</v>
      </c>
      <c r="S101" s="36"/>
      <c r="T101" s="37" t="n">
        <f aca="false">IF(S101&gt;=1/1/12,1,0)</f>
        <v>0</v>
      </c>
      <c r="U101" s="36"/>
      <c r="V101" s="38" t="n">
        <f aca="false">IF(U101&gt;=1/1/12,1,0)</f>
        <v>0</v>
      </c>
      <c r="W101" s="56" t="n">
        <f aca="false">SUM(H101+J101+L101+N101+P101+R101+T101+V101)</f>
        <v>0</v>
      </c>
      <c r="X101" s="57" t="n">
        <f aca="false">W101*204.87</f>
        <v>0</v>
      </c>
      <c r="Y101" s="3"/>
      <c r="Z101" s="3"/>
    </row>
    <row r="102" customFormat="false" ht="14.25" hidden="false" customHeight="true" outlineLevel="0" collapsed="false">
      <c r="A102" s="32" t="n">
        <v>71</v>
      </c>
      <c r="B102" s="41"/>
      <c r="C102" s="41"/>
      <c r="D102" s="42"/>
      <c r="E102" s="34"/>
      <c r="F102" s="66"/>
      <c r="G102" s="36"/>
      <c r="H102" s="37" t="n">
        <f aca="false">IF(G102&gt;=1/1/12,1,0)</f>
        <v>0</v>
      </c>
      <c r="I102" s="36"/>
      <c r="J102" s="37" t="n">
        <f aca="false">IF(I102&gt;=1/1/12,1,0)</f>
        <v>0</v>
      </c>
      <c r="K102" s="36"/>
      <c r="L102" s="37" t="n">
        <f aca="false">IF(K102&gt;=1/1/12,1,0)</f>
        <v>0</v>
      </c>
      <c r="M102" s="36"/>
      <c r="N102" s="37" t="n">
        <f aca="false">IF(M102&gt;=1/1/12,1,0)</f>
        <v>0</v>
      </c>
      <c r="O102" s="36"/>
      <c r="P102" s="37" t="n">
        <f aca="false">IF(O102&gt;=1/1/12,1,0)</f>
        <v>0</v>
      </c>
      <c r="Q102" s="36"/>
      <c r="R102" s="37" t="n">
        <f aca="false">IF(Q102&gt;=1/1/12,1,0)</f>
        <v>0</v>
      </c>
      <c r="S102" s="36"/>
      <c r="T102" s="37" t="n">
        <f aca="false">IF(S102&gt;=1/1/12,1,0)</f>
        <v>0</v>
      </c>
      <c r="U102" s="36"/>
      <c r="V102" s="38" t="n">
        <f aca="false">IF(U102&gt;=1/1/12,1,0)</f>
        <v>0</v>
      </c>
      <c r="W102" s="56" t="n">
        <f aca="false">SUM(H102+J102+L102+N102+P102+R102+T102+V102)</f>
        <v>0</v>
      </c>
      <c r="X102" s="57" t="n">
        <f aca="false">W102*204.87</f>
        <v>0</v>
      </c>
      <c r="Y102" s="3"/>
      <c r="Z102" s="3"/>
    </row>
    <row r="103" customFormat="false" ht="14.25" hidden="false" customHeight="true" outlineLevel="0" collapsed="false">
      <c r="A103" s="32" t="n">
        <v>72</v>
      </c>
      <c r="B103" s="41"/>
      <c r="C103" s="41"/>
      <c r="D103" s="42"/>
      <c r="E103" s="42"/>
      <c r="F103" s="66"/>
      <c r="G103" s="36"/>
      <c r="H103" s="37" t="n">
        <f aca="false">IF(G103&gt;=1/1/12,1,0)</f>
        <v>0</v>
      </c>
      <c r="I103" s="36"/>
      <c r="J103" s="37" t="n">
        <f aca="false">IF(I103&gt;=1/1/12,1,0)</f>
        <v>0</v>
      </c>
      <c r="K103" s="36"/>
      <c r="L103" s="37" t="n">
        <f aca="false">IF(K103&gt;=1/1/12,1,0)</f>
        <v>0</v>
      </c>
      <c r="M103" s="36"/>
      <c r="N103" s="37" t="n">
        <f aca="false">IF(M103&gt;=1/1/12,1,0)</f>
        <v>0</v>
      </c>
      <c r="O103" s="36"/>
      <c r="P103" s="37" t="n">
        <f aca="false">IF(O103&gt;=1/1/12,1,0)</f>
        <v>0</v>
      </c>
      <c r="Q103" s="36"/>
      <c r="R103" s="37" t="n">
        <f aca="false">IF(Q103&gt;=1/1/12,1,0)</f>
        <v>0</v>
      </c>
      <c r="S103" s="36"/>
      <c r="T103" s="37" t="n">
        <f aca="false">IF(S103&gt;=1/1/12,1,0)</f>
        <v>0</v>
      </c>
      <c r="U103" s="36"/>
      <c r="V103" s="38" t="n">
        <f aca="false">IF(U103&gt;=1/1/12,1,0)</f>
        <v>0</v>
      </c>
      <c r="W103" s="56" t="n">
        <f aca="false">SUM(H103+J103+L103+N103+P103+R103+T103+V103)</f>
        <v>0</v>
      </c>
      <c r="X103" s="57" t="n">
        <f aca="false">W103*204.87</f>
        <v>0</v>
      </c>
      <c r="Y103" s="3"/>
      <c r="Z103" s="3"/>
    </row>
    <row r="104" customFormat="false" ht="14.25" hidden="false" customHeight="true" outlineLevel="0" collapsed="false">
      <c r="A104" s="32" t="n">
        <v>73</v>
      </c>
      <c r="B104" s="41"/>
      <c r="C104" s="41"/>
      <c r="D104" s="42"/>
      <c r="E104" s="42"/>
      <c r="F104" s="66"/>
      <c r="G104" s="36"/>
      <c r="H104" s="37" t="n">
        <f aca="false">IF(G104&gt;=1/1/12,1,0)</f>
        <v>0</v>
      </c>
      <c r="I104" s="36"/>
      <c r="J104" s="37" t="n">
        <f aca="false">IF(I104&gt;=1/1/12,1,0)</f>
        <v>0</v>
      </c>
      <c r="K104" s="36"/>
      <c r="L104" s="37" t="n">
        <f aca="false">IF(K104&gt;=1/1/12,1,0)</f>
        <v>0</v>
      </c>
      <c r="M104" s="36"/>
      <c r="N104" s="37" t="n">
        <f aca="false">IF(M104&gt;=1/1/12,1,0)</f>
        <v>0</v>
      </c>
      <c r="O104" s="36"/>
      <c r="P104" s="37" t="n">
        <f aca="false">IF(O104&gt;=1/1/12,1,0)</f>
        <v>0</v>
      </c>
      <c r="Q104" s="36"/>
      <c r="R104" s="37" t="n">
        <f aca="false">IF(Q104&gt;=1/1/12,1,0)</f>
        <v>0</v>
      </c>
      <c r="S104" s="36"/>
      <c r="T104" s="37" t="n">
        <f aca="false">IF(S104&gt;=1/1/12,1,0)</f>
        <v>0</v>
      </c>
      <c r="U104" s="36"/>
      <c r="V104" s="38" t="n">
        <f aca="false">IF(U104&gt;=1/1/12,1,0)</f>
        <v>0</v>
      </c>
      <c r="W104" s="56" t="n">
        <f aca="false">SUM(H104+J104+L104+N104+P104+R104+T104+V104)</f>
        <v>0</v>
      </c>
      <c r="X104" s="57" t="n">
        <f aca="false">W104*204.87</f>
        <v>0</v>
      </c>
      <c r="Y104" s="3"/>
      <c r="Z104" s="3"/>
    </row>
    <row r="105" customFormat="false" ht="14.25" hidden="false" customHeight="true" outlineLevel="0" collapsed="false">
      <c r="A105" s="32" t="n">
        <v>74</v>
      </c>
      <c r="B105" s="41"/>
      <c r="C105" s="41"/>
      <c r="D105" s="42"/>
      <c r="E105" s="42"/>
      <c r="F105" s="66"/>
      <c r="G105" s="36"/>
      <c r="H105" s="37" t="n">
        <f aca="false">IF(G105&gt;=1/1/12,1,0)</f>
        <v>0</v>
      </c>
      <c r="I105" s="36"/>
      <c r="J105" s="37" t="n">
        <f aca="false">IF(I105&gt;=1/1/12,1,0)</f>
        <v>0</v>
      </c>
      <c r="K105" s="36"/>
      <c r="L105" s="37" t="n">
        <f aca="false">IF(K105&gt;=1/1/12,1,0)</f>
        <v>0</v>
      </c>
      <c r="M105" s="36"/>
      <c r="N105" s="37" t="n">
        <f aca="false">IF(M105&gt;=1/1/12,1,0)</f>
        <v>0</v>
      </c>
      <c r="O105" s="36"/>
      <c r="P105" s="37" t="n">
        <f aca="false">IF(O105&gt;=1/1/12,1,0)</f>
        <v>0</v>
      </c>
      <c r="Q105" s="36"/>
      <c r="R105" s="37" t="n">
        <f aca="false">IF(Q105&gt;=1/1/12,1,0)</f>
        <v>0</v>
      </c>
      <c r="S105" s="36"/>
      <c r="T105" s="37" t="n">
        <f aca="false">IF(S105&gt;=1/1/12,1,0)</f>
        <v>0</v>
      </c>
      <c r="U105" s="36"/>
      <c r="V105" s="38" t="n">
        <f aca="false">IF(U105&gt;=1/1/12,1,0)</f>
        <v>0</v>
      </c>
      <c r="W105" s="56" t="n">
        <f aca="false">SUM(H105+J105+L105+N105+P105+R105+T105+V105)</f>
        <v>0</v>
      </c>
      <c r="X105" s="57" t="n">
        <f aca="false">W105*204.87</f>
        <v>0</v>
      </c>
      <c r="Y105" s="3"/>
      <c r="Z105" s="3"/>
    </row>
    <row r="106" customFormat="false" ht="14.25" hidden="false" customHeight="true" outlineLevel="0" collapsed="false">
      <c r="A106" s="32" t="n">
        <v>75</v>
      </c>
      <c r="B106" s="41"/>
      <c r="C106" s="41"/>
      <c r="D106" s="42"/>
      <c r="E106" s="42"/>
      <c r="F106" s="66"/>
      <c r="G106" s="36"/>
      <c r="H106" s="37" t="n">
        <f aca="false">IF(G106&gt;=1/1/12,1,0)</f>
        <v>0</v>
      </c>
      <c r="I106" s="36"/>
      <c r="J106" s="37" t="n">
        <f aca="false">IF(I106&gt;=1/1/12,1,0)</f>
        <v>0</v>
      </c>
      <c r="K106" s="36"/>
      <c r="L106" s="37" t="n">
        <f aca="false">IF(K106&gt;=1/1/12,1,0)</f>
        <v>0</v>
      </c>
      <c r="M106" s="36"/>
      <c r="N106" s="37" t="n">
        <f aca="false">IF(M106&gt;=1/1/12,1,0)</f>
        <v>0</v>
      </c>
      <c r="O106" s="36"/>
      <c r="P106" s="37" t="n">
        <f aca="false">IF(O106&gt;=1/1/12,1,0)</f>
        <v>0</v>
      </c>
      <c r="Q106" s="36"/>
      <c r="R106" s="37" t="n">
        <f aca="false">IF(Q106&gt;=1/1/12,1,0)</f>
        <v>0</v>
      </c>
      <c r="S106" s="36"/>
      <c r="T106" s="37" t="n">
        <f aca="false">IF(S106&gt;=1/1/12,1,0)</f>
        <v>0</v>
      </c>
      <c r="U106" s="36"/>
      <c r="V106" s="38" t="n">
        <f aca="false">IF(U106&gt;=1/1/12,1,0)</f>
        <v>0</v>
      </c>
      <c r="W106" s="56" t="n">
        <f aca="false">SUM(H106+J106+L106+N106+P106+R106+T106+V106)</f>
        <v>0</v>
      </c>
      <c r="X106" s="57" t="n">
        <f aca="false">W106*204.87</f>
        <v>0</v>
      </c>
      <c r="Y106" s="3"/>
      <c r="Z106" s="3"/>
    </row>
    <row r="107" customFormat="false" ht="14.25" hidden="false" customHeight="true" outlineLevel="0" collapsed="false">
      <c r="A107" s="32" t="n">
        <v>76</v>
      </c>
      <c r="B107" s="41"/>
      <c r="C107" s="41"/>
      <c r="D107" s="42"/>
      <c r="E107" s="42"/>
      <c r="F107" s="66"/>
      <c r="G107" s="36"/>
      <c r="H107" s="37" t="n">
        <f aca="false">IF(G107&gt;=1/1/12,1,0)</f>
        <v>0</v>
      </c>
      <c r="I107" s="36"/>
      <c r="J107" s="37" t="n">
        <f aca="false">IF(I107&gt;=1/1/12,1,0)</f>
        <v>0</v>
      </c>
      <c r="K107" s="36"/>
      <c r="L107" s="37" t="n">
        <f aca="false">IF(K107&gt;=1/1/12,1,0)</f>
        <v>0</v>
      </c>
      <c r="M107" s="36"/>
      <c r="N107" s="37" t="n">
        <f aca="false">IF(M107&gt;=1/1/12,1,0)</f>
        <v>0</v>
      </c>
      <c r="O107" s="36"/>
      <c r="P107" s="37" t="n">
        <f aca="false">IF(O107&gt;=1/1/12,1,0)</f>
        <v>0</v>
      </c>
      <c r="Q107" s="36"/>
      <c r="R107" s="37" t="n">
        <f aca="false">IF(Q107&gt;=1/1/12,1,0)</f>
        <v>0</v>
      </c>
      <c r="S107" s="36"/>
      <c r="T107" s="37" t="n">
        <f aca="false">IF(S107&gt;=1/1/12,1,0)</f>
        <v>0</v>
      </c>
      <c r="U107" s="36"/>
      <c r="V107" s="38" t="n">
        <f aca="false">IF(U107&gt;=1/1/12,1,0)</f>
        <v>0</v>
      </c>
      <c r="W107" s="56" t="n">
        <f aca="false">SUM(H107+J107+L107+N107+P107+R107+T107+V107)</f>
        <v>0</v>
      </c>
      <c r="X107" s="57" t="n">
        <f aca="false">W107*204.87</f>
        <v>0</v>
      </c>
      <c r="Y107" s="3"/>
      <c r="Z107" s="3"/>
    </row>
    <row r="108" customFormat="false" ht="14.25" hidden="false" customHeight="true" outlineLevel="0" collapsed="false">
      <c r="A108" s="32" t="n">
        <v>77</v>
      </c>
      <c r="B108" s="41"/>
      <c r="C108" s="41"/>
      <c r="D108" s="42"/>
      <c r="E108" s="42"/>
      <c r="F108" s="66"/>
      <c r="G108" s="36"/>
      <c r="H108" s="37" t="n">
        <f aca="false">IF(G108&gt;=1/1/12,1,0)</f>
        <v>0</v>
      </c>
      <c r="I108" s="36"/>
      <c r="J108" s="37" t="n">
        <f aca="false">IF(I108&gt;=1/1/12,1,0)</f>
        <v>0</v>
      </c>
      <c r="K108" s="36"/>
      <c r="L108" s="37" t="n">
        <f aca="false">IF(K108&gt;=1/1/12,1,0)</f>
        <v>0</v>
      </c>
      <c r="M108" s="36"/>
      <c r="N108" s="37" t="n">
        <f aca="false">IF(M108&gt;=1/1/12,1,0)</f>
        <v>0</v>
      </c>
      <c r="O108" s="36"/>
      <c r="P108" s="37" t="n">
        <f aca="false">IF(O108&gt;=1/1/12,1,0)</f>
        <v>0</v>
      </c>
      <c r="Q108" s="36"/>
      <c r="R108" s="37" t="n">
        <f aca="false">IF(Q108&gt;=1/1/12,1,0)</f>
        <v>0</v>
      </c>
      <c r="S108" s="36"/>
      <c r="T108" s="37" t="n">
        <f aca="false">IF(S108&gt;=1/1/12,1,0)</f>
        <v>0</v>
      </c>
      <c r="U108" s="36"/>
      <c r="V108" s="38" t="n">
        <f aca="false">IF(U108&gt;=1/1/12,1,0)</f>
        <v>0</v>
      </c>
      <c r="W108" s="56" t="n">
        <f aca="false">SUM(H108+J108+L108+N108+P108+R108+T108+V108)</f>
        <v>0</v>
      </c>
      <c r="X108" s="57" t="n">
        <f aca="false">W108*204.87</f>
        <v>0</v>
      </c>
      <c r="Y108" s="3"/>
      <c r="Z108" s="3"/>
    </row>
    <row r="109" customFormat="false" ht="14.25" hidden="false" customHeight="true" outlineLevel="0" collapsed="false">
      <c r="A109" s="32" t="n">
        <v>78</v>
      </c>
      <c r="B109" s="41"/>
      <c r="C109" s="41"/>
      <c r="D109" s="42"/>
      <c r="E109" s="34"/>
      <c r="F109" s="66"/>
      <c r="G109" s="36"/>
      <c r="H109" s="37" t="n">
        <f aca="false">IF(G109&gt;=1/1/12,1,0)</f>
        <v>0</v>
      </c>
      <c r="I109" s="36"/>
      <c r="J109" s="37" t="n">
        <f aca="false">IF(I109&gt;=1/1/12,1,0)</f>
        <v>0</v>
      </c>
      <c r="K109" s="36"/>
      <c r="L109" s="37" t="n">
        <f aca="false">IF(K109&gt;=1/1/12,1,0)</f>
        <v>0</v>
      </c>
      <c r="M109" s="36"/>
      <c r="N109" s="37" t="n">
        <f aca="false">IF(M109&gt;=1/1/12,1,0)</f>
        <v>0</v>
      </c>
      <c r="O109" s="36"/>
      <c r="P109" s="37" t="n">
        <f aca="false">IF(O109&gt;=1/1/12,1,0)</f>
        <v>0</v>
      </c>
      <c r="Q109" s="36"/>
      <c r="R109" s="37" t="n">
        <f aca="false">IF(Q109&gt;=1/1/12,1,0)</f>
        <v>0</v>
      </c>
      <c r="S109" s="36"/>
      <c r="T109" s="37" t="n">
        <f aca="false">IF(S109&gt;=1/1/12,1,0)</f>
        <v>0</v>
      </c>
      <c r="U109" s="36"/>
      <c r="V109" s="38" t="n">
        <f aca="false">IF(U109&gt;=1/1/12,1,0)</f>
        <v>0</v>
      </c>
      <c r="W109" s="56" t="n">
        <f aca="false">SUM(H109+J109+L109+N109+P109+R109+T109+V109)</f>
        <v>0</v>
      </c>
      <c r="X109" s="57" t="n">
        <f aca="false">W109*204.87</f>
        <v>0</v>
      </c>
      <c r="Y109" s="3"/>
      <c r="Z109" s="3"/>
    </row>
    <row r="110" customFormat="false" ht="14.25" hidden="false" customHeight="true" outlineLevel="0" collapsed="false">
      <c r="A110" s="3"/>
      <c r="B110" s="3"/>
      <c r="C110" s="3"/>
      <c r="D110" s="3"/>
      <c r="E110" s="3"/>
      <c r="F110" s="3"/>
      <c r="G110" s="6"/>
      <c r="H110" s="7"/>
      <c r="I110" s="6"/>
      <c r="J110" s="7"/>
      <c r="K110" s="6"/>
      <c r="L110" s="7"/>
      <c r="M110" s="6"/>
      <c r="N110" s="7"/>
      <c r="O110" s="6"/>
      <c r="P110" s="7"/>
      <c r="Q110" s="27" t="s">
        <v>32</v>
      </c>
      <c r="R110" s="27"/>
      <c r="S110" s="27"/>
      <c r="T110" s="27"/>
      <c r="U110" s="27"/>
      <c r="V110" s="6"/>
      <c r="W110" s="58" t="n">
        <f aca="false">SUM(W80:W109)</f>
        <v>0</v>
      </c>
      <c r="X110" s="59" t="n">
        <f aca="false">SUM(X80:X109)</f>
        <v>0</v>
      </c>
      <c r="Y110" s="3"/>
      <c r="Z110" s="3"/>
    </row>
    <row r="111" customFormat="false" ht="14.25" hidden="false" customHeight="true" outlineLevel="0" collapsed="false">
      <c r="A111" s="3"/>
      <c r="B111" s="17" t="s">
        <v>25</v>
      </c>
      <c r="C111" s="67" t="n">
        <f aca="false">C31</f>
        <v>44621</v>
      </c>
      <c r="D111" s="49" t="s">
        <v>26</v>
      </c>
      <c r="E111" s="49"/>
      <c r="F111" s="49"/>
      <c r="G111" s="49"/>
      <c r="H111" s="49"/>
      <c r="I111" s="49"/>
      <c r="J111" s="49"/>
      <c r="K111" s="49"/>
      <c r="L111" s="23"/>
      <c r="M111" s="3"/>
      <c r="N111" s="23"/>
      <c r="O111" s="3"/>
      <c r="P111" s="23"/>
      <c r="Q111" s="61" t="s">
        <v>33</v>
      </c>
      <c r="R111" s="61"/>
      <c r="S111" s="61"/>
      <c r="T111" s="61"/>
      <c r="U111" s="61"/>
      <c r="V111" s="3"/>
      <c r="W111" s="62" t="n">
        <f aca="false">SUM(W30+W70+W110)</f>
        <v>0</v>
      </c>
      <c r="X111" s="63" t="n">
        <f aca="false">SUM(X30+X70+X110)</f>
        <v>0</v>
      </c>
      <c r="Y111" s="3"/>
      <c r="Z111" s="3"/>
    </row>
    <row r="112" customFormat="false" ht="14.25" hidden="false" customHeight="true" outlineLevel="0" collapsed="false">
      <c r="A112" s="3"/>
      <c r="B112" s="3"/>
      <c r="C112" s="3"/>
      <c r="D112" s="64" t="str">
        <f aca="false">D32</f>
        <v>CMT OPM</v>
      </c>
      <c r="E112" s="64"/>
      <c r="F112" s="64"/>
      <c r="G112" s="64"/>
      <c r="H112" s="64"/>
      <c r="I112" s="64"/>
      <c r="J112" s="64"/>
      <c r="K112" s="64"/>
      <c r="L112" s="23"/>
      <c r="M112" s="3"/>
      <c r="N112" s="23"/>
      <c r="O112" s="3"/>
      <c r="P112" s="23"/>
      <c r="Q112" s="3"/>
      <c r="R112" s="23"/>
      <c r="S112" s="3"/>
      <c r="T112" s="23"/>
      <c r="U112" s="3"/>
      <c r="V112" s="3"/>
      <c r="W112" s="50"/>
      <c r="X112" s="50"/>
      <c r="Y112" s="3"/>
      <c r="Z112" s="3"/>
    </row>
    <row r="113" customFormat="false" ht="13.5" hidden="false" customHeight="true" outlineLevel="0" collapsed="false">
      <c r="A113" s="3"/>
      <c r="B113" s="3"/>
      <c r="C113" s="3"/>
      <c r="D113" s="3"/>
      <c r="E113" s="3"/>
      <c r="F113" s="3"/>
      <c r="G113" s="3"/>
      <c r="H113" s="23"/>
      <c r="I113" s="3"/>
      <c r="J113" s="23"/>
      <c r="K113" s="3"/>
      <c r="L113" s="23"/>
      <c r="M113" s="3"/>
      <c r="N113" s="23"/>
      <c r="O113" s="3"/>
      <c r="P113" s="23"/>
      <c r="Q113" s="3"/>
      <c r="R113" s="23"/>
      <c r="S113" s="3"/>
      <c r="T113" s="23"/>
      <c r="U113" s="3"/>
      <c r="V113" s="3"/>
      <c r="W113" s="52" t="s">
        <v>28</v>
      </c>
      <c r="X113" s="53" t="n">
        <v>3</v>
      </c>
      <c r="Y113" s="3"/>
      <c r="Z113" s="3"/>
    </row>
    <row r="114" customFormat="false" ht="14.25" hidden="false" customHeight="true" outlineLevel="0" collapsed="false">
      <c r="A114" s="3"/>
      <c r="B114" s="3"/>
      <c r="C114" s="4" t="s">
        <v>0</v>
      </c>
      <c r="D114" s="5" t="n">
        <f aca="false">D1</f>
        <v>0</v>
      </c>
      <c r="E114" s="5"/>
      <c r="F114" s="5"/>
      <c r="G114" s="6"/>
      <c r="H114" s="7"/>
      <c r="I114" s="6"/>
      <c r="J114" s="7"/>
      <c r="K114" s="6"/>
      <c r="L114" s="7"/>
      <c r="M114" s="6"/>
      <c r="N114" s="7"/>
      <c r="O114" s="6"/>
      <c r="P114" s="7"/>
      <c r="Q114" s="6"/>
      <c r="R114" s="7"/>
      <c r="S114" s="6"/>
      <c r="T114" s="7"/>
      <c r="U114" s="6"/>
      <c r="V114" s="6"/>
      <c r="W114" s="3"/>
      <c r="X114" s="3"/>
      <c r="Y114" s="3"/>
      <c r="Z114" s="3"/>
    </row>
    <row r="115" customFormat="false" ht="15.75" hidden="false" customHeight="true" outlineLevel="0" collapsed="false">
      <c r="A115" s="3"/>
      <c r="B115" s="3"/>
      <c r="C115" s="4" t="s">
        <v>1</v>
      </c>
      <c r="D115" s="5" t="n">
        <f aca="false">D2</f>
        <v>0</v>
      </c>
      <c r="E115" s="5"/>
      <c r="F115" s="5"/>
      <c r="G115" s="8"/>
      <c r="H115" s="9"/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8"/>
      <c r="W115" s="54"/>
      <c r="X115" s="54"/>
      <c r="Y115" s="3"/>
      <c r="Z115" s="3"/>
    </row>
    <row r="116" customFormat="false" ht="15.75" hidden="false" customHeight="true" outlineLevel="0" collapsed="false">
      <c r="A116" s="3"/>
      <c r="B116" s="3"/>
      <c r="C116" s="3"/>
      <c r="D116" s="3"/>
      <c r="E116" s="3"/>
      <c r="F116" s="3"/>
      <c r="G116" s="3"/>
      <c r="H116" s="23"/>
      <c r="I116" s="3"/>
      <c r="J116" s="23"/>
      <c r="K116" s="3"/>
      <c r="L116" s="23"/>
      <c r="M116" s="3"/>
      <c r="N116" s="23"/>
      <c r="O116" s="3"/>
      <c r="P116" s="23"/>
      <c r="Q116" s="3"/>
      <c r="R116" s="23"/>
      <c r="S116" s="3"/>
      <c r="T116" s="23"/>
      <c r="U116" s="3"/>
      <c r="V116" s="3"/>
      <c r="W116" s="10"/>
      <c r="X116" s="10"/>
      <c r="Y116" s="3"/>
      <c r="Z116" s="3"/>
    </row>
    <row r="117" customFormat="false" ht="13.5" hidden="false" customHeight="true" outlineLevel="0" collapsed="false">
      <c r="A117" s="11" t="s">
        <v>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2" t="s">
        <v>3</v>
      </c>
      <c r="X117" s="55" t="n">
        <f aca="false">X3</f>
        <v>0</v>
      </c>
      <c r="Y117" s="3"/>
      <c r="Z117" s="3"/>
    </row>
    <row r="118" customFormat="false" ht="15" hidden="false" customHeight="true" outlineLevel="0" collapsed="false">
      <c r="A118" s="27" t="s">
        <v>7</v>
      </c>
      <c r="B118" s="25" t="s">
        <v>8</v>
      </c>
      <c r="C118" s="26" t="s">
        <v>9</v>
      </c>
      <c r="D118" s="27" t="s">
        <v>10</v>
      </c>
      <c r="E118" s="26" t="s">
        <v>11</v>
      </c>
      <c r="F118" s="26" t="s">
        <v>12</v>
      </c>
      <c r="G118" s="28" t="s">
        <v>13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6"/>
      <c r="W118" s="26" t="s">
        <v>14</v>
      </c>
      <c r="X118" s="26" t="s">
        <v>15</v>
      </c>
      <c r="Y118" s="3"/>
      <c r="Z118" s="3"/>
    </row>
    <row r="119" customFormat="false" ht="13.5" hidden="false" customHeight="true" outlineLevel="0" collapsed="false">
      <c r="A119" s="27"/>
      <c r="B119" s="27"/>
      <c r="C119" s="27"/>
      <c r="D119" s="27"/>
      <c r="E119" s="27"/>
      <c r="F119" s="27"/>
      <c r="G119" s="29" t="s">
        <v>16</v>
      </c>
      <c r="H119" s="30"/>
      <c r="I119" s="29" t="s">
        <v>17</v>
      </c>
      <c r="J119" s="30"/>
      <c r="K119" s="29" t="s">
        <v>18</v>
      </c>
      <c r="L119" s="30"/>
      <c r="M119" s="29" t="s">
        <v>19</v>
      </c>
      <c r="N119" s="30"/>
      <c r="O119" s="29" t="s">
        <v>20</v>
      </c>
      <c r="P119" s="30"/>
      <c r="Q119" s="29" t="s">
        <v>21</v>
      </c>
      <c r="R119" s="30"/>
      <c r="S119" s="29" t="s">
        <v>22</v>
      </c>
      <c r="T119" s="30"/>
      <c r="U119" s="29" t="s">
        <v>23</v>
      </c>
      <c r="V119" s="31"/>
      <c r="W119" s="26"/>
      <c r="X119" s="26"/>
      <c r="Y119" s="3"/>
      <c r="Z119" s="3"/>
    </row>
    <row r="120" customFormat="false" ht="14.25" hidden="false" customHeight="true" outlineLevel="0" collapsed="false">
      <c r="A120" s="32" t="n">
        <v>79</v>
      </c>
      <c r="B120" s="33"/>
      <c r="C120" s="33"/>
      <c r="D120" s="34"/>
      <c r="E120" s="34"/>
      <c r="F120" s="35"/>
      <c r="G120" s="36"/>
      <c r="H120" s="37" t="n">
        <f aca="false">IF(G120&gt;=1/1/12,1,0)</f>
        <v>0</v>
      </c>
      <c r="I120" s="36"/>
      <c r="J120" s="37" t="n">
        <f aca="false">IF(I120&gt;=1/1/12,1,0)</f>
        <v>0</v>
      </c>
      <c r="K120" s="36"/>
      <c r="L120" s="37" t="n">
        <f aca="false">IF(K120&gt;=1/1/12,1,0)</f>
        <v>0</v>
      </c>
      <c r="M120" s="36"/>
      <c r="N120" s="37" t="n">
        <f aca="false">IF(M120&gt;=1/1/12,1,0)</f>
        <v>0</v>
      </c>
      <c r="O120" s="36"/>
      <c r="P120" s="37" t="n">
        <f aca="false">IF(O120&gt;=1/1/12,1,0)</f>
        <v>0</v>
      </c>
      <c r="Q120" s="36"/>
      <c r="R120" s="68" t="n">
        <f aca="false">IF(Q120&gt;=1/1/12,1,0)</f>
        <v>0</v>
      </c>
      <c r="S120" s="36"/>
      <c r="T120" s="68" t="n">
        <f aca="false">IF(S120&gt;=1/1/12,1,0)</f>
        <v>0</v>
      </c>
      <c r="U120" s="36"/>
      <c r="V120" s="38" t="n">
        <f aca="false">IF(U120&gt;=1/1/12,1,0)</f>
        <v>0</v>
      </c>
      <c r="W120" s="56" t="n">
        <f aca="false">SUM(H120+J120+L120+N120+P120+R120+T120+V120)</f>
        <v>0</v>
      </c>
      <c r="X120" s="57" t="n">
        <f aca="false">W120*204.87</f>
        <v>0</v>
      </c>
      <c r="Y120" s="3"/>
      <c r="Z120" s="3"/>
    </row>
    <row r="121" customFormat="false" ht="14.25" hidden="false" customHeight="true" outlineLevel="0" collapsed="false">
      <c r="A121" s="32" t="n">
        <v>80</v>
      </c>
      <c r="B121" s="41"/>
      <c r="C121" s="41"/>
      <c r="D121" s="42"/>
      <c r="E121" s="42"/>
      <c r="F121" s="66"/>
      <c r="G121" s="36"/>
      <c r="H121" s="37" t="n">
        <f aca="false">IF(G121&gt;=1/1/12,1,0)</f>
        <v>0</v>
      </c>
      <c r="I121" s="36"/>
      <c r="J121" s="37" t="n">
        <f aca="false">IF(I121&gt;=1/1/12,1,0)</f>
        <v>0</v>
      </c>
      <c r="K121" s="36"/>
      <c r="L121" s="37" t="n">
        <f aca="false">IF(K121&gt;=1/1/12,1,0)</f>
        <v>0</v>
      </c>
      <c r="M121" s="36"/>
      <c r="N121" s="37" t="n">
        <f aca="false">IF(M121&gt;=1/1/12,1,0)</f>
        <v>0</v>
      </c>
      <c r="O121" s="36"/>
      <c r="P121" s="37" t="n">
        <f aca="false">IF(O121&gt;=1/1/12,1,0)</f>
        <v>0</v>
      </c>
      <c r="Q121" s="36"/>
      <c r="R121" s="68" t="n">
        <f aca="false">IF(Q121&gt;=1/1/12,1,0)</f>
        <v>0</v>
      </c>
      <c r="S121" s="36"/>
      <c r="T121" s="68" t="n">
        <f aca="false">IF(S121&gt;=1/1/12,1,0)</f>
        <v>0</v>
      </c>
      <c r="U121" s="36"/>
      <c r="V121" s="38" t="n">
        <f aca="false">IF(U121&gt;=1/1/12,1,0)</f>
        <v>0</v>
      </c>
      <c r="W121" s="56" t="n">
        <f aca="false">SUM(H121+J121+L121+N121+P121+R121+T121+V121)</f>
        <v>0</v>
      </c>
      <c r="X121" s="57" t="n">
        <f aca="false">W121*204.87</f>
        <v>0</v>
      </c>
      <c r="Y121" s="3"/>
      <c r="Z121" s="3"/>
    </row>
    <row r="122" customFormat="false" ht="14.25" hidden="false" customHeight="true" outlineLevel="0" collapsed="false">
      <c r="A122" s="32" t="n">
        <v>81</v>
      </c>
      <c r="B122" s="41"/>
      <c r="C122" s="41"/>
      <c r="D122" s="42"/>
      <c r="E122" s="34"/>
      <c r="F122" s="66"/>
      <c r="G122" s="36"/>
      <c r="H122" s="37" t="n">
        <f aca="false">IF(G122&gt;=1/1/12,1,0)</f>
        <v>0</v>
      </c>
      <c r="I122" s="36"/>
      <c r="J122" s="37" t="n">
        <f aca="false">IF(I122&gt;=1/1/12,1,0)</f>
        <v>0</v>
      </c>
      <c r="K122" s="36"/>
      <c r="L122" s="37" t="n">
        <f aca="false">IF(K122&gt;=1/1/12,1,0)</f>
        <v>0</v>
      </c>
      <c r="M122" s="36"/>
      <c r="N122" s="37" t="n">
        <f aca="false">IF(M122&gt;=1/1/12,1,0)</f>
        <v>0</v>
      </c>
      <c r="O122" s="36"/>
      <c r="P122" s="37" t="n">
        <f aca="false">IF(O122&gt;=1/1/12,1,0)</f>
        <v>0</v>
      </c>
      <c r="Q122" s="36"/>
      <c r="R122" s="68" t="n">
        <f aca="false">IF(Q122&gt;=1/1/12,1,0)</f>
        <v>0</v>
      </c>
      <c r="S122" s="36"/>
      <c r="T122" s="68" t="n">
        <f aca="false">IF(S122&gt;=1/1/12,1,0)</f>
        <v>0</v>
      </c>
      <c r="U122" s="36"/>
      <c r="V122" s="38" t="n">
        <f aca="false">IF(U122&gt;=1/1/12,1,0)</f>
        <v>0</v>
      </c>
      <c r="W122" s="56" t="n">
        <f aca="false">SUM(H122+J122+L122+N122+P122+R122+T122+V122)</f>
        <v>0</v>
      </c>
      <c r="X122" s="57" t="n">
        <f aca="false">W122*204.87</f>
        <v>0</v>
      </c>
      <c r="Y122" s="3"/>
      <c r="Z122" s="3"/>
    </row>
    <row r="123" customFormat="false" ht="14.25" hidden="false" customHeight="true" outlineLevel="0" collapsed="false">
      <c r="A123" s="32" t="n">
        <v>82</v>
      </c>
      <c r="B123" s="41"/>
      <c r="C123" s="41"/>
      <c r="D123" s="42"/>
      <c r="E123" s="42"/>
      <c r="F123" s="66"/>
      <c r="G123" s="36"/>
      <c r="H123" s="37" t="n">
        <f aca="false">IF(G123&gt;=1/1/12,1,0)</f>
        <v>0</v>
      </c>
      <c r="I123" s="36"/>
      <c r="J123" s="37" t="n">
        <f aca="false">IF(I123&gt;=1/1/12,1,0)</f>
        <v>0</v>
      </c>
      <c r="K123" s="36"/>
      <c r="L123" s="37" t="n">
        <f aca="false">IF(K123&gt;=1/1/12,1,0)</f>
        <v>0</v>
      </c>
      <c r="M123" s="36"/>
      <c r="N123" s="37" t="n">
        <f aca="false">IF(M123&gt;=1/1/12,1,0)</f>
        <v>0</v>
      </c>
      <c r="O123" s="36"/>
      <c r="P123" s="37" t="n">
        <f aca="false">IF(O123&gt;=1/1/12,1,0)</f>
        <v>0</v>
      </c>
      <c r="Q123" s="36"/>
      <c r="R123" s="68" t="n">
        <f aca="false">IF(Q123&gt;=1/1/12,1,0)</f>
        <v>0</v>
      </c>
      <c r="S123" s="36"/>
      <c r="T123" s="68" t="n">
        <f aca="false">IF(S123&gt;=1/1/12,1,0)</f>
        <v>0</v>
      </c>
      <c r="U123" s="36"/>
      <c r="V123" s="38" t="n">
        <f aca="false">IF(U123&gt;=1/1/12,1,0)</f>
        <v>0</v>
      </c>
      <c r="W123" s="56" t="n">
        <f aca="false">SUM(H123+J123+L123+N123+P123+R123+T123+V123)</f>
        <v>0</v>
      </c>
      <c r="X123" s="57" t="n">
        <f aca="false">W123*204.87</f>
        <v>0</v>
      </c>
      <c r="Y123" s="3"/>
      <c r="Z123" s="3"/>
    </row>
    <row r="124" customFormat="false" ht="14.25" hidden="false" customHeight="true" outlineLevel="0" collapsed="false">
      <c r="A124" s="32" t="n">
        <v>83</v>
      </c>
      <c r="B124" s="41"/>
      <c r="C124" s="41"/>
      <c r="D124" s="42"/>
      <c r="E124" s="42"/>
      <c r="F124" s="66"/>
      <c r="G124" s="36"/>
      <c r="H124" s="37" t="n">
        <f aca="false">IF(G124&gt;=1/1/12,1,0)</f>
        <v>0</v>
      </c>
      <c r="I124" s="36"/>
      <c r="J124" s="37" t="n">
        <f aca="false">IF(I124&gt;=1/1/12,1,0)</f>
        <v>0</v>
      </c>
      <c r="K124" s="36"/>
      <c r="L124" s="37" t="n">
        <f aca="false">IF(K124&gt;=1/1/12,1,0)</f>
        <v>0</v>
      </c>
      <c r="M124" s="36"/>
      <c r="N124" s="37" t="n">
        <f aca="false">IF(M124&gt;=1/1/12,1,0)</f>
        <v>0</v>
      </c>
      <c r="O124" s="36"/>
      <c r="P124" s="37" t="n">
        <f aca="false">IF(O124&gt;=1/1/12,1,0)</f>
        <v>0</v>
      </c>
      <c r="Q124" s="36"/>
      <c r="R124" s="68" t="n">
        <f aca="false">IF(Q124&gt;=1/1/12,1,0)</f>
        <v>0</v>
      </c>
      <c r="S124" s="36"/>
      <c r="T124" s="68" t="n">
        <f aca="false">IF(S124&gt;=1/1/12,1,0)</f>
        <v>0</v>
      </c>
      <c r="U124" s="36"/>
      <c r="V124" s="38" t="n">
        <f aca="false">IF(U124&gt;=1/1/12,1,0)</f>
        <v>0</v>
      </c>
      <c r="W124" s="56" t="n">
        <f aca="false">SUM(H124+J124+L124+N124+P124+R124+T124+V124)</f>
        <v>0</v>
      </c>
      <c r="X124" s="57" t="n">
        <f aca="false">W124*204.87</f>
        <v>0</v>
      </c>
      <c r="Y124" s="3"/>
      <c r="Z124" s="3"/>
    </row>
    <row r="125" customFormat="false" ht="14.25" hidden="false" customHeight="true" outlineLevel="0" collapsed="false">
      <c r="A125" s="32" t="n">
        <v>84</v>
      </c>
      <c r="B125" s="41"/>
      <c r="C125" s="41"/>
      <c r="D125" s="42"/>
      <c r="E125" s="42"/>
      <c r="F125" s="66"/>
      <c r="G125" s="36"/>
      <c r="H125" s="37" t="n">
        <f aca="false">IF(G125&gt;=1/1/12,1,0)</f>
        <v>0</v>
      </c>
      <c r="I125" s="36"/>
      <c r="J125" s="37" t="n">
        <f aca="false">IF(I125&gt;=1/1/12,1,0)</f>
        <v>0</v>
      </c>
      <c r="K125" s="36"/>
      <c r="L125" s="37" t="n">
        <f aca="false">IF(K125&gt;=1/1/12,1,0)</f>
        <v>0</v>
      </c>
      <c r="M125" s="36"/>
      <c r="N125" s="37" t="n">
        <f aca="false">IF(M125&gt;=1/1/12,1,0)</f>
        <v>0</v>
      </c>
      <c r="O125" s="36"/>
      <c r="P125" s="37" t="n">
        <f aca="false">IF(O125&gt;=1/1/12,1,0)</f>
        <v>0</v>
      </c>
      <c r="Q125" s="36"/>
      <c r="R125" s="68" t="n">
        <f aca="false">IF(Q125&gt;=1/1/12,1,0)</f>
        <v>0</v>
      </c>
      <c r="S125" s="36"/>
      <c r="T125" s="68" t="n">
        <f aca="false">IF(S125&gt;=1/1/12,1,0)</f>
        <v>0</v>
      </c>
      <c r="U125" s="36"/>
      <c r="V125" s="38" t="n">
        <f aca="false">IF(U125&gt;=1/1/12,1,0)</f>
        <v>0</v>
      </c>
      <c r="W125" s="56" t="n">
        <f aca="false">SUM(H125+J125+L125+N125+P125+R125+T125+V125)</f>
        <v>0</v>
      </c>
      <c r="X125" s="57" t="n">
        <f aca="false">W125*204.87</f>
        <v>0</v>
      </c>
      <c r="Y125" s="3"/>
      <c r="Z125" s="3"/>
    </row>
    <row r="126" customFormat="false" ht="14.25" hidden="false" customHeight="true" outlineLevel="0" collapsed="false">
      <c r="A126" s="32" t="n">
        <v>85</v>
      </c>
      <c r="B126" s="41"/>
      <c r="C126" s="41"/>
      <c r="D126" s="42"/>
      <c r="E126" s="42"/>
      <c r="F126" s="66"/>
      <c r="G126" s="36"/>
      <c r="H126" s="37" t="n">
        <f aca="false">IF(G126&gt;=1/1/12,1,0)</f>
        <v>0</v>
      </c>
      <c r="I126" s="36"/>
      <c r="J126" s="37" t="n">
        <f aca="false">IF(I126&gt;=1/1/12,1,0)</f>
        <v>0</v>
      </c>
      <c r="K126" s="36"/>
      <c r="L126" s="37" t="n">
        <f aca="false">IF(K126&gt;=1/1/12,1,0)</f>
        <v>0</v>
      </c>
      <c r="M126" s="36"/>
      <c r="N126" s="37" t="n">
        <f aca="false">IF(M126&gt;=1/1/12,1,0)</f>
        <v>0</v>
      </c>
      <c r="O126" s="36"/>
      <c r="P126" s="37" t="n">
        <f aca="false">IF(O126&gt;=1/1/12,1,0)</f>
        <v>0</v>
      </c>
      <c r="Q126" s="36"/>
      <c r="R126" s="68" t="n">
        <f aca="false">IF(Q126&gt;=1/1/12,1,0)</f>
        <v>0</v>
      </c>
      <c r="S126" s="36"/>
      <c r="T126" s="68" t="n">
        <f aca="false">IF(S126&gt;=1/1/12,1,0)</f>
        <v>0</v>
      </c>
      <c r="U126" s="36"/>
      <c r="V126" s="38" t="n">
        <f aca="false">IF(U126&gt;=1/1/12,1,0)</f>
        <v>0</v>
      </c>
      <c r="W126" s="56" t="n">
        <f aca="false">SUM(H126+J126+L126+N126+P126+R126+T126+V126)</f>
        <v>0</v>
      </c>
      <c r="X126" s="57" t="n">
        <f aca="false">W126*204.87</f>
        <v>0</v>
      </c>
      <c r="Y126" s="3"/>
      <c r="Z126" s="3"/>
    </row>
    <row r="127" customFormat="false" ht="14.25" hidden="false" customHeight="true" outlineLevel="0" collapsed="false">
      <c r="A127" s="32" t="n">
        <v>86</v>
      </c>
      <c r="B127" s="41"/>
      <c r="C127" s="41"/>
      <c r="D127" s="42"/>
      <c r="E127" s="42"/>
      <c r="F127" s="66"/>
      <c r="G127" s="36"/>
      <c r="H127" s="37" t="n">
        <f aca="false">IF(G127&gt;=1/1/12,1,0)</f>
        <v>0</v>
      </c>
      <c r="I127" s="36"/>
      <c r="J127" s="37" t="n">
        <f aca="false">IF(I127&gt;=1/1/12,1,0)</f>
        <v>0</v>
      </c>
      <c r="K127" s="36"/>
      <c r="L127" s="37" t="n">
        <f aca="false">IF(K127&gt;=1/1/12,1,0)</f>
        <v>0</v>
      </c>
      <c r="M127" s="36"/>
      <c r="N127" s="37" t="n">
        <f aca="false">IF(M127&gt;=1/1/12,1,0)</f>
        <v>0</v>
      </c>
      <c r="O127" s="36"/>
      <c r="P127" s="37" t="n">
        <f aca="false">IF(O127&gt;=1/1/12,1,0)</f>
        <v>0</v>
      </c>
      <c r="Q127" s="36"/>
      <c r="R127" s="68" t="n">
        <f aca="false">IF(Q127&gt;=1/1/12,1,0)</f>
        <v>0</v>
      </c>
      <c r="S127" s="36"/>
      <c r="T127" s="68" t="n">
        <f aca="false">IF(S127&gt;=1/1/12,1,0)</f>
        <v>0</v>
      </c>
      <c r="U127" s="36"/>
      <c r="V127" s="38" t="n">
        <f aca="false">IF(U127&gt;=1/1/12,1,0)</f>
        <v>0</v>
      </c>
      <c r="W127" s="56" t="n">
        <f aca="false">SUM(H127+J127+L127+N127+P127+R127+T127+V127)</f>
        <v>0</v>
      </c>
      <c r="X127" s="57" t="n">
        <f aca="false">W127*204.87</f>
        <v>0</v>
      </c>
      <c r="Y127" s="3"/>
      <c r="Z127" s="3"/>
    </row>
    <row r="128" customFormat="false" ht="14.25" hidden="false" customHeight="true" outlineLevel="0" collapsed="false">
      <c r="A128" s="32" t="n">
        <v>87</v>
      </c>
      <c r="B128" s="41"/>
      <c r="C128" s="41"/>
      <c r="D128" s="42"/>
      <c r="E128" s="42"/>
      <c r="F128" s="66"/>
      <c r="G128" s="36"/>
      <c r="H128" s="37" t="n">
        <f aca="false">IF(G128&gt;=1/1/12,1,0)</f>
        <v>0</v>
      </c>
      <c r="I128" s="36"/>
      <c r="J128" s="37" t="n">
        <f aca="false">IF(I128&gt;=1/1/12,1,0)</f>
        <v>0</v>
      </c>
      <c r="K128" s="36"/>
      <c r="L128" s="37" t="n">
        <f aca="false">IF(K128&gt;=1/1/12,1,0)</f>
        <v>0</v>
      </c>
      <c r="M128" s="36"/>
      <c r="N128" s="37" t="n">
        <f aca="false">IF(M128&gt;=1/1/12,1,0)</f>
        <v>0</v>
      </c>
      <c r="O128" s="36"/>
      <c r="P128" s="37" t="n">
        <f aca="false">IF(O128&gt;=1/1/12,1,0)</f>
        <v>0</v>
      </c>
      <c r="Q128" s="36"/>
      <c r="R128" s="68" t="n">
        <f aca="false">IF(Q128&gt;=1/1/12,1,0)</f>
        <v>0</v>
      </c>
      <c r="S128" s="36"/>
      <c r="T128" s="68" t="n">
        <f aca="false">IF(S128&gt;=1/1/12,1,0)</f>
        <v>0</v>
      </c>
      <c r="U128" s="36"/>
      <c r="V128" s="38" t="n">
        <f aca="false">IF(U128&gt;=1/1/12,1,0)</f>
        <v>0</v>
      </c>
      <c r="W128" s="56" t="n">
        <f aca="false">SUM(H128+J128+L128+N128+P128+R128+T128+V128)</f>
        <v>0</v>
      </c>
      <c r="X128" s="57" t="n">
        <f aca="false">W128*204.87</f>
        <v>0</v>
      </c>
      <c r="Y128" s="3"/>
      <c r="Z128" s="3"/>
    </row>
    <row r="129" customFormat="false" ht="14.25" hidden="false" customHeight="true" outlineLevel="0" collapsed="false">
      <c r="A129" s="32" t="n">
        <v>88</v>
      </c>
      <c r="B129" s="41"/>
      <c r="C129" s="41"/>
      <c r="D129" s="42"/>
      <c r="E129" s="42"/>
      <c r="F129" s="66"/>
      <c r="G129" s="36"/>
      <c r="H129" s="37" t="n">
        <f aca="false">IF(G129&gt;=1/1/12,1,0)</f>
        <v>0</v>
      </c>
      <c r="I129" s="36"/>
      <c r="J129" s="37" t="n">
        <f aca="false">IF(I129&gt;=1/1/12,1,0)</f>
        <v>0</v>
      </c>
      <c r="K129" s="36"/>
      <c r="L129" s="37" t="n">
        <f aca="false">IF(K129&gt;=1/1/12,1,0)</f>
        <v>0</v>
      </c>
      <c r="M129" s="36"/>
      <c r="N129" s="37" t="n">
        <f aca="false">IF(M129&gt;=1/1/12,1,0)</f>
        <v>0</v>
      </c>
      <c r="O129" s="36"/>
      <c r="P129" s="37" t="n">
        <f aca="false">IF(O129&gt;=1/1/12,1,0)</f>
        <v>0</v>
      </c>
      <c r="Q129" s="36"/>
      <c r="R129" s="68" t="n">
        <f aca="false">IF(Q129&gt;=1/1/12,1,0)</f>
        <v>0</v>
      </c>
      <c r="S129" s="36"/>
      <c r="T129" s="68" t="n">
        <f aca="false">IF(S129&gt;=1/1/12,1,0)</f>
        <v>0</v>
      </c>
      <c r="U129" s="36"/>
      <c r="V129" s="38" t="n">
        <f aca="false">IF(U129&gt;=1/1/12,1,0)</f>
        <v>0</v>
      </c>
      <c r="W129" s="56" t="n">
        <f aca="false">SUM(H129+J129+L129+N129+P129+R129+T129+V129)</f>
        <v>0</v>
      </c>
      <c r="X129" s="57" t="n">
        <f aca="false">W129*204.87</f>
        <v>0</v>
      </c>
      <c r="Y129" s="3"/>
      <c r="Z129" s="3"/>
    </row>
    <row r="130" customFormat="false" ht="14.25" hidden="false" customHeight="true" outlineLevel="0" collapsed="false">
      <c r="A130" s="32" t="n">
        <v>89</v>
      </c>
      <c r="B130" s="41"/>
      <c r="C130" s="41"/>
      <c r="D130" s="42"/>
      <c r="E130" s="34"/>
      <c r="F130" s="66"/>
      <c r="G130" s="36"/>
      <c r="H130" s="37" t="n">
        <f aca="false">IF(G130&gt;=1/1/12,1,0)</f>
        <v>0</v>
      </c>
      <c r="I130" s="36"/>
      <c r="J130" s="37" t="n">
        <f aca="false">IF(I130&gt;=1/1/12,1,0)</f>
        <v>0</v>
      </c>
      <c r="K130" s="36"/>
      <c r="L130" s="37" t="n">
        <f aca="false">IF(K130&gt;=1/1/12,1,0)</f>
        <v>0</v>
      </c>
      <c r="M130" s="36"/>
      <c r="N130" s="37" t="n">
        <f aca="false">IF(M130&gt;=1/1/12,1,0)</f>
        <v>0</v>
      </c>
      <c r="O130" s="36"/>
      <c r="P130" s="37" t="n">
        <f aca="false">IF(O130&gt;=1/1/12,1,0)</f>
        <v>0</v>
      </c>
      <c r="Q130" s="36"/>
      <c r="R130" s="68" t="n">
        <f aca="false">IF(Q130&gt;=1/1/12,1,0)</f>
        <v>0</v>
      </c>
      <c r="S130" s="36"/>
      <c r="T130" s="68" t="n">
        <f aca="false">IF(S130&gt;=1/1/12,1,0)</f>
        <v>0</v>
      </c>
      <c r="U130" s="36"/>
      <c r="V130" s="38" t="n">
        <f aca="false">IF(U130&gt;=1/1/12,1,0)</f>
        <v>0</v>
      </c>
      <c r="W130" s="56" t="n">
        <f aca="false">SUM(H130+J130+L130+N130+P130+R130+T130+V130)</f>
        <v>0</v>
      </c>
      <c r="X130" s="57" t="n">
        <f aca="false">W130*204.87</f>
        <v>0</v>
      </c>
      <c r="Y130" s="3"/>
      <c r="Z130" s="3"/>
    </row>
    <row r="131" customFormat="false" ht="14.25" hidden="false" customHeight="true" outlineLevel="0" collapsed="false">
      <c r="A131" s="32" t="n">
        <v>90</v>
      </c>
      <c r="B131" s="41"/>
      <c r="C131" s="41"/>
      <c r="D131" s="42"/>
      <c r="E131" s="42"/>
      <c r="F131" s="66"/>
      <c r="G131" s="36"/>
      <c r="H131" s="37" t="n">
        <f aca="false">IF(G131&gt;=1/1/12,1,0)</f>
        <v>0</v>
      </c>
      <c r="I131" s="36"/>
      <c r="J131" s="37" t="n">
        <f aca="false">IF(I131&gt;=1/1/12,1,0)</f>
        <v>0</v>
      </c>
      <c r="K131" s="36"/>
      <c r="L131" s="37" t="n">
        <f aca="false">IF(K131&gt;=1/1/12,1,0)</f>
        <v>0</v>
      </c>
      <c r="M131" s="36"/>
      <c r="N131" s="37" t="n">
        <f aca="false">IF(M131&gt;=1/1/12,1,0)</f>
        <v>0</v>
      </c>
      <c r="O131" s="36"/>
      <c r="P131" s="37" t="n">
        <f aca="false">IF(O131&gt;=1/1/12,1,0)</f>
        <v>0</v>
      </c>
      <c r="Q131" s="36"/>
      <c r="R131" s="68" t="n">
        <f aca="false">IF(Q131&gt;=1/1/12,1,0)</f>
        <v>0</v>
      </c>
      <c r="S131" s="36"/>
      <c r="T131" s="68" t="n">
        <f aca="false">IF(S131&gt;=1/1/12,1,0)</f>
        <v>0</v>
      </c>
      <c r="U131" s="36"/>
      <c r="V131" s="38" t="n">
        <f aca="false">IF(U131&gt;=1/1/12,1,0)</f>
        <v>0</v>
      </c>
      <c r="W131" s="56" t="n">
        <f aca="false">SUM(H131+J131+L131+N131+P131+R131+T131+V131)</f>
        <v>0</v>
      </c>
      <c r="X131" s="57" t="n">
        <f aca="false">W131*204.87</f>
        <v>0</v>
      </c>
      <c r="Y131" s="3"/>
      <c r="Z131" s="3"/>
    </row>
    <row r="132" customFormat="false" ht="14.25" hidden="false" customHeight="true" outlineLevel="0" collapsed="false">
      <c r="A132" s="32" t="n">
        <v>91</v>
      </c>
      <c r="B132" s="41"/>
      <c r="C132" s="41"/>
      <c r="D132" s="42"/>
      <c r="E132" s="42"/>
      <c r="F132" s="66"/>
      <c r="G132" s="36"/>
      <c r="H132" s="37" t="n">
        <f aca="false">IF(G132&gt;=1/1/12,1,0)</f>
        <v>0</v>
      </c>
      <c r="I132" s="36"/>
      <c r="J132" s="37" t="n">
        <f aca="false">IF(I132&gt;=1/1/12,1,0)</f>
        <v>0</v>
      </c>
      <c r="K132" s="36"/>
      <c r="L132" s="37" t="n">
        <f aca="false">IF(K132&gt;=1/1/12,1,0)</f>
        <v>0</v>
      </c>
      <c r="M132" s="36"/>
      <c r="N132" s="37" t="n">
        <f aca="false">IF(M132&gt;=1/1/12,1,0)</f>
        <v>0</v>
      </c>
      <c r="O132" s="36"/>
      <c r="P132" s="37" t="n">
        <f aca="false">IF(O132&gt;=1/1/12,1,0)</f>
        <v>0</v>
      </c>
      <c r="Q132" s="36"/>
      <c r="R132" s="68" t="n">
        <f aca="false">IF(Q132&gt;=1/1/12,1,0)</f>
        <v>0</v>
      </c>
      <c r="S132" s="36"/>
      <c r="T132" s="68" t="n">
        <f aca="false">IF(S132&gt;=1/1/12,1,0)</f>
        <v>0</v>
      </c>
      <c r="U132" s="36"/>
      <c r="V132" s="38" t="n">
        <f aca="false">IF(U132&gt;=1/1/12,1,0)</f>
        <v>0</v>
      </c>
      <c r="W132" s="56" t="n">
        <f aca="false">SUM(H132+J132+L132+N132+P132+R132+T132+V132)</f>
        <v>0</v>
      </c>
      <c r="X132" s="57" t="n">
        <f aca="false">W132*204.87</f>
        <v>0</v>
      </c>
      <c r="Y132" s="3"/>
      <c r="Z132" s="3"/>
    </row>
    <row r="133" customFormat="false" ht="14.25" hidden="false" customHeight="true" outlineLevel="0" collapsed="false">
      <c r="A133" s="32" t="n">
        <v>92</v>
      </c>
      <c r="B133" s="41"/>
      <c r="C133" s="41"/>
      <c r="D133" s="42"/>
      <c r="E133" s="42"/>
      <c r="F133" s="66"/>
      <c r="G133" s="36"/>
      <c r="H133" s="37" t="n">
        <f aca="false">IF(G133&gt;=1/1/12,1,0)</f>
        <v>0</v>
      </c>
      <c r="I133" s="36"/>
      <c r="J133" s="37" t="n">
        <f aca="false">IF(I133&gt;=1/1/12,1,0)</f>
        <v>0</v>
      </c>
      <c r="K133" s="36"/>
      <c r="L133" s="37" t="n">
        <f aca="false">IF(K133&gt;=1/1/12,1,0)</f>
        <v>0</v>
      </c>
      <c r="M133" s="36"/>
      <c r="N133" s="37" t="n">
        <f aca="false">IF(M133&gt;=1/1/12,1,0)</f>
        <v>0</v>
      </c>
      <c r="O133" s="36"/>
      <c r="P133" s="37" t="n">
        <f aca="false">IF(O133&gt;=1/1/12,1,0)</f>
        <v>0</v>
      </c>
      <c r="Q133" s="36"/>
      <c r="R133" s="68" t="n">
        <f aca="false">IF(Q133&gt;=1/1/12,1,0)</f>
        <v>0</v>
      </c>
      <c r="S133" s="36"/>
      <c r="T133" s="68" t="n">
        <f aca="false">IF(S133&gt;=1/1/12,1,0)</f>
        <v>0</v>
      </c>
      <c r="U133" s="36"/>
      <c r="V133" s="38" t="n">
        <f aca="false">IF(U133&gt;=1/1/12,1,0)</f>
        <v>0</v>
      </c>
      <c r="W133" s="56" t="n">
        <f aca="false">SUM(H133+J133+L133+N133+P133+R133+T133+V133)</f>
        <v>0</v>
      </c>
      <c r="X133" s="57" t="n">
        <f aca="false">W133*204.87</f>
        <v>0</v>
      </c>
      <c r="Y133" s="3"/>
      <c r="Z133" s="3"/>
    </row>
    <row r="134" customFormat="false" ht="14.25" hidden="false" customHeight="true" outlineLevel="0" collapsed="false">
      <c r="A134" s="32" t="n">
        <v>93</v>
      </c>
      <c r="B134" s="41"/>
      <c r="C134" s="41"/>
      <c r="D134" s="42"/>
      <c r="E134" s="42"/>
      <c r="F134" s="66"/>
      <c r="G134" s="36"/>
      <c r="H134" s="37" t="n">
        <f aca="false">IF(G134&gt;=1/1/12,1,0)</f>
        <v>0</v>
      </c>
      <c r="I134" s="36"/>
      <c r="J134" s="37" t="n">
        <f aca="false">IF(I134&gt;=1/1/12,1,0)</f>
        <v>0</v>
      </c>
      <c r="K134" s="36"/>
      <c r="L134" s="37" t="n">
        <f aca="false">IF(K134&gt;=1/1/12,1,0)</f>
        <v>0</v>
      </c>
      <c r="M134" s="36"/>
      <c r="N134" s="37" t="n">
        <f aca="false">IF(M134&gt;=1/1/12,1,0)</f>
        <v>0</v>
      </c>
      <c r="O134" s="36"/>
      <c r="P134" s="37" t="n">
        <f aca="false">IF(O134&gt;=1/1/12,1,0)</f>
        <v>0</v>
      </c>
      <c r="Q134" s="36"/>
      <c r="R134" s="68" t="n">
        <f aca="false">IF(Q134&gt;=1/1/12,1,0)</f>
        <v>0</v>
      </c>
      <c r="S134" s="36"/>
      <c r="T134" s="68" t="n">
        <f aca="false">IF(S134&gt;=1/1/12,1,0)</f>
        <v>0</v>
      </c>
      <c r="U134" s="36"/>
      <c r="V134" s="38" t="n">
        <f aca="false">IF(U134&gt;=1/1/12,1,0)</f>
        <v>0</v>
      </c>
      <c r="W134" s="56" t="n">
        <f aca="false">SUM(H134+J134+L134+N134+P134+R134+T134+V134)</f>
        <v>0</v>
      </c>
      <c r="X134" s="57" t="n">
        <f aca="false">W134*204.87</f>
        <v>0</v>
      </c>
      <c r="Y134" s="3"/>
      <c r="Z134" s="3"/>
    </row>
    <row r="135" customFormat="false" ht="14.25" hidden="false" customHeight="true" outlineLevel="0" collapsed="false">
      <c r="A135" s="32" t="n">
        <v>94</v>
      </c>
      <c r="B135" s="41"/>
      <c r="C135" s="41"/>
      <c r="D135" s="42"/>
      <c r="E135" s="42"/>
      <c r="F135" s="66"/>
      <c r="G135" s="36"/>
      <c r="H135" s="37" t="n">
        <f aca="false">IF(G135&gt;=1/1/12,1,0)</f>
        <v>0</v>
      </c>
      <c r="I135" s="36"/>
      <c r="J135" s="37" t="n">
        <f aca="false">IF(I135&gt;=1/1/12,1,0)</f>
        <v>0</v>
      </c>
      <c r="K135" s="36"/>
      <c r="L135" s="37" t="n">
        <f aca="false">IF(K135&gt;=1/1/12,1,0)</f>
        <v>0</v>
      </c>
      <c r="M135" s="36"/>
      <c r="N135" s="37" t="n">
        <f aca="false">IF(M135&gt;=1/1/12,1,0)</f>
        <v>0</v>
      </c>
      <c r="O135" s="36"/>
      <c r="P135" s="37" t="n">
        <f aca="false">IF(O135&gt;=1/1/12,1,0)</f>
        <v>0</v>
      </c>
      <c r="Q135" s="36"/>
      <c r="R135" s="68" t="n">
        <f aca="false">IF(Q135&gt;=1/1/12,1,0)</f>
        <v>0</v>
      </c>
      <c r="S135" s="36"/>
      <c r="T135" s="68" t="n">
        <f aca="false">IF(S135&gt;=1/1/12,1,0)</f>
        <v>0</v>
      </c>
      <c r="U135" s="36"/>
      <c r="V135" s="38" t="n">
        <f aca="false">IF(U135&gt;=1/1/12,1,0)</f>
        <v>0</v>
      </c>
      <c r="W135" s="56" t="n">
        <f aca="false">SUM(H135+J135+L135+N135+P135+R135+T135+V135)</f>
        <v>0</v>
      </c>
      <c r="X135" s="57" t="n">
        <f aca="false">W135*204.87</f>
        <v>0</v>
      </c>
      <c r="Y135" s="3"/>
      <c r="Z135" s="3"/>
    </row>
    <row r="136" customFormat="false" ht="14.25" hidden="false" customHeight="true" outlineLevel="0" collapsed="false">
      <c r="A136" s="32" t="n">
        <v>95</v>
      </c>
      <c r="B136" s="41"/>
      <c r="C136" s="41"/>
      <c r="D136" s="42"/>
      <c r="E136" s="42"/>
      <c r="F136" s="66"/>
      <c r="G136" s="36"/>
      <c r="H136" s="37" t="n">
        <f aca="false">IF(G136&gt;=1/1/12,1,0)</f>
        <v>0</v>
      </c>
      <c r="I136" s="36"/>
      <c r="J136" s="37" t="n">
        <f aca="false">IF(I136&gt;=1/1/12,1,0)</f>
        <v>0</v>
      </c>
      <c r="K136" s="36"/>
      <c r="L136" s="37" t="n">
        <f aca="false">IF(K136&gt;=1/1/12,1,0)</f>
        <v>0</v>
      </c>
      <c r="M136" s="36"/>
      <c r="N136" s="37" t="n">
        <f aca="false">IF(M136&gt;=1/1/12,1,0)</f>
        <v>0</v>
      </c>
      <c r="O136" s="36"/>
      <c r="P136" s="37" t="n">
        <f aca="false">IF(O136&gt;=1/1/12,1,0)</f>
        <v>0</v>
      </c>
      <c r="Q136" s="36"/>
      <c r="R136" s="68" t="n">
        <f aca="false">IF(Q136&gt;=1/1/12,1,0)</f>
        <v>0</v>
      </c>
      <c r="S136" s="36"/>
      <c r="T136" s="68" t="n">
        <f aca="false">IF(S136&gt;=1/1/12,1,0)</f>
        <v>0</v>
      </c>
      <c r="U136" s="36"/>
      <c r="V136" s="38" t="n">
        <f aca="false">IF(U136&gt;=1/1/12,1,0)</f>
        <v>0</v>
      </c>
      <c r="W136" s="56" t="n">
        <f aca="false">SUM(H136+J136+L136+N136+P136+R136+T136+V136)</f>
        <v>0</v>
      </c>
      <c r="X136" s="57" t="n">
        <f aca="false">W136*204.87</f>
        <v>0</v>
      </c>
      <c r="Y136" s="3"/>
      <c r="Z136" s="3"/>
    </row>
    <row r="137" customFormat="false" ht="14.25" hidden="false" customHeight="true" outlineLevel="0" collapsed="false">
      <c r="A137" s="32" t="n">
        <v>96</v>
      </c>
      <c r="B137" s="41"/>
      <c r="C137" s="41"/>
      <c r="D137" s="42"/>
      <c r="E137" s="42"/>
      <c r="F137" s="66"/>
      <c r="G137" s="36"/>
      <c r="H137" s="37" t="n">
        <f aca="false">IF(G137&gt;=1/1/12,1,0)</f>
        <v>0</v>
      </c>
      <c r="I137" s="36"/>
      <c r="J137" s="37" t="n">
        <f aca="false">IF(I137&gt;=1/1/12,1,0)</f>
        <v>0</v>
      </c>
      <c r="K137" s="36"/>
      <c r="L137" s="37" t="n">
        <f aca="false">IF(K137&gt;=1/1/12,1,0)</f>
        <v>0</v>
      </c>
      <c r="M137" s="36"/>
      <c r="N137" s="37" t="n">
        <f aca="false">IF(M137&gt;=1/1/12,1,0)</f>
        <v>0</v>
      </c>
      <c r="O137" s="36"/>
      <c r="P137" s="37" t="n">
        <f aca="false">IF(O137&gt;=1/1/12,1,0)</f>
        <v>0</v>
      </c>
      <c r="Q137" s="36"/>
      <c r="R137" s="68" t="n">
        <f aca="false">IF(Q137&gt;=1/1/12,1,0)</f>
        <v>0</v>
      </c>
      <c r="S137" s="36"/>
      <c r="T137" s="68" t="n">
        <f aca="false">IF(S137&gt;=1/1/12,1,0)</f>
        <v>0</v>
      </c>
      <c r="U137" s="36"/>
      <c r="V137" s="38" t="n">
        <f aca="false">IF(U137&gt;=1/1/12,1,0)</f>
        <v>0</v>
      </c>
      <c r="W137" s="56" t="n">
        <f aca="false">SUM(H137+J137+L137+N137+P137+R137+T137+V137)</f>
        <v>0</v>
      </c>
      <c r="X137" s="57" t="n">
        <f aca="false">W137*204.87</f>
        <v>0</v>
      </c>
      <c r="Y137" s="3"/>
      <c r="Z137" s="3"/>
    </row>
    <row r="138" customFormat="false" ht="14.25" hidden="false" customHeight="true" outlineLevel="0" collapsed="false">
      <c r="A138" s="32" t="n">
        <v>97</v>
      </c>
      <c r="B138" s="41"/>
      <c r="C138" s="41"/>
      <c r="D138" s="42"/>
      <c r="E138" s="42"/>
      <c r="F138" s="66"/>
      <c r="G138" s="36"/>
      <c r="H138" s="37" t="n">
        <f aca="false">IF(G138&gt;=1/1/12,1,0)</f>
        <v>0</v>
      </c>
      <c r="I138" s="36"/>
      <c r="J138" s="37" t="n">
        <f aca="false">IF(I138&gt;=1/1/12,1,0)</f>
        <v>0</v>
      </c>
      <c r="K138" s="36"/>
      <c r="L138" s="37" t="n">
        <f aca="false">IF(K138&gt;=1/1/12,1,0)</f>
        <v>0</v>
      </c>
      <c r="M138" s="36"/>
      <c r="N138" s="37" t="n">
        <f aca="false">IF(M138&gt;=1/1/12,1,0)</f>
        <v>0</v>
      </c>
      <c r="O138" s="36"/>
      <c r="P138" s="37" t="n">
        <f aca="false">IF(O138&gt;=1/1/12,1,0)</f>
        <v>0</v>
      </c>
      <c r="Q138" s="36"/>
      <c r="R138" s="68" t="n">
        <f aca="false">IF(Q138&gt;=1/1/12,1,0)</f>
        <v>0</v>
      </c>
      <c r="S138" s="36"/>
      <c r="T138" s="68" t="n">
        <f aca="false">IF(S138&gt;=1/1/12,1,0)</f>
        <v>0</v>
      </c>
      <c r="U138" s="36"/>
      <c r="V138" s="38" t="n">
        <f aca="false">IF(U138&gt;=1/1/12,1,0)</f>
        <v>0</v>
      </c>
      <c r="W138" s="56" t="n">
        <f aca="false">SUM(H138+J138+L138+N138+P138+R138+T138+V138)</f>
        <v>0</v>
      </c>
      <c r="X138" s="57" t="n">
        <f aca="false">W138*204.87</f>
        <v>0</v>
      </c>
      <c r="Y138" s="3"/>
      <c r="Z138" s="3"/>
    </row>
    <row r="139" customFormat="false" ht="14.25" hidden="false" customHeight="true" outlineLevel="0" collapsed="false">
      <c r="A139" s="32" t="n">
        <v>98</v>
      </c>
      <c r="B139" s="41"/>
      <c r="C139" s="41"/>
      <c r="D139" s="42"/>
      <c r="E139" s="34"/>
      <c r="F139" s="66"/>
      <c r="G139" s="36"/>
      <c r="H139" s="37" t="n">
        <f aca="false">IF(G139&gt;=1/1/12,1,0)</f>
        <v>0</v>
      </c>
      <c r="I139" s="36"/>
      <c r="J139" s="37" t="n">
        <f aca="false">IF(I139&gt;=1/1/12,1,0)</f>
        <v>0</v>
      </c>
      <c r="K139" s="36"/>
      <c r="L139" s="37" t="n">
        <f aca="false">IF(K139&gt;=1/1/12,1,0)</f>
        <v>0</v>
      </c>
      <c r="M139" s="36"/>
      <c r="N139" s="37" t="n">
        <f aca="false">IF(M139&gt;=1/1/12,1,0)</f>
        <v>0</v>
      </c>
      <c r="O139" s="36"/>
      <c r="P139" s="37" t="n">
        <f aca="false">IF(O139&gt;=1/1/12,1,0)</f>
        <v>0</v>
      </c>
      <c r="Q139" s="36"/>
      <c r="R139" s="68" t="n">
        <f aca="false">IF(Q139&gt;=1/1/12,1,0)</f>
        <v>0</v>
      </c>
      <c r="S139" s="36"/>
      <c r="T139" s="68" t="n">
        <f aca="false">IF(S139&gt;=1/1/12,1,0)</f>
        <v>0</v>
      </c>
      <c r="U139" s="36"/>
      <c r="V139" s="38" t="n">
        <f aca="false">IF(U139&gt;=1/1/12,1,0)</f>
        <v>0</v>
      </c>
      <c r="W139" s="56" t="n">
        <f aca="false">SUM(H139+J139+L139+N139+P139+R139+T139+V139)</f>
        <v>0</v>
      </c>
      <c r="X139" s="57" t="n">
        <f aca="false">W139*204.87</f>
        <v>0</v>
      </c>
      <c r="Y139" s="3"/>
      <c r="Z139" s="3"/>
    </row>
    <row r="140" customFormat="false" ht="14.25" hidden="false" customHeight="true" outlineLevel="0" collapsed="false">
      <c r="A140" s="32" t="n">
        <v>99</v>
      </c>
      <c r="B140" s="41"/>
      <c r="C140" s="41"/>
      <c r="D140" s="42"/>
      <c r="E140" s="42"/>
      <c r="F140" s="66"/>
      <c r="G140" s="36"/>
      <c r="H140" s="37" t="n">
        <f aca="false">IF(G140&gt;=1/1/12,1,0)</f>
        <v>0</v>
      </c>
      <c r="I140" s="36"/>
      <c r="J140" s="37" t="n">
        <f aca="false">IF(I140&gt;=1/1/12,1,0)</f>
        <v>0</v>
      </c>
      <c r="K140" s="36"/>
      <c r="L140" s="37" t="n">
        <f aca="false">IF(K140&gt;=1/1/12,1,0)</f>
        <v>0</v>
      </c>
      <c r="M140" s="36"/>
      <c r="N140" s="37" t="n">
        <f aca="false">IF(M140&gt;=1/1/12,1,0)</f>
        <v>0</v>
      </c>
      <c r="O140" s="36"/>
      <c r="P140" s="37" t="n">
        <f aca="false">IF(O140&gt;=1/1/12,1,0)</f>
        <v>0</v>
      </c>
      <c r="Q140" s="36"/>
      <c r="R140" s="68" t="n">
        <f aca="false">IF(Q140&gt;=1/1/12,1,0)</f>
        <v>0</v>
      </c>
      <c r="S140" s="36"/>
      <c r="T140" s="68" t="n">
        <f aca="false">IF(S140&gt;=1/1/12,1,0)</f>
        <v>0</v>
      </c>
      <c r="U140" s="36"/>
      <c r="V140" s="38" t="n">
        <f aca="false">IF(U140&gt;=1/1/12,1,0)</f>
        <v>0</v>
      </c>
      <c r="W140" s="56" t="n">
        <f aca="false">SUM(H140+J140+L140+N140+P140+R140+T140+V140)</f>
        <v>0</v>
      </c>
      <c r="X140" s="57" t="n">
        <f aca="false">W140*204.87</f>
        <v>0</v>
      </c>
      <c r="Y140" s="3"/>
      <c r="Z140" s="3"/>
    </row>
    <row r="141" customFormat="false" ht="14.25" hidden="false" customHeight="true" outlineLevel="0" collapsed="false">
      <c r="A141" s="32" t="n">
        <v>100</v>
      </c>
      <c r="B141" s="41"/>
      <c r="C141" s="41"/>
      <c r="D141" s="42"/>
      <c r="E141" s="42"/>
      <c r="F141" s="66"/>
      <c r="G141" s="36"/>
      <c r="H141" s="37" t="n">
        <f aca="false">IF(G141&gt;=1/1/12,1,0)</f>
        <v>0</v>
      </c>
      <c r="I141" s="36"/>
      <c r="J141" s="37" t="n">
        <f aca="false">IF(I141&gt;=1/1/12,1,0)</f>
        <v>0</v>
      </c>
      <c r="K141" s="36"/>
      <c r="L141" s="37" t="n">
        <f aca="false">IF(K141&gt;=1/1/12,1,0)</f>
        <v>0</v>
      </c>
      <c r="M141" s="36"/>
      <c r="N141" s="37" t="n">
        <f aca="false">IF(M141&gt;=1/1/12,1,0)</f>
        <v>0</v>
      </c>
      <c r="O141" s="36"/>
      <c r="P141" s="37" t="n">
        <f aca="false">IF(O141&gt;=1/1/12,1,0)</f>
        <v>0</v>
      </c>
      <c r="Q141" s="36"/>
      <c r="R141" s="68" t="n">
        <f aca="false">IF(Q141&gt;=1/1/12,1,0)</f>
        <v>0</v>
      </c>
      <c r="S141" s="36"/>
      <c r="T141" s="68" t="n">
        <f aca="false">IF(S141&gt;=1/1/12,1,0)</f>
        <v>0</v>
      </c>
      <c r="U141" s="36"/>
      <c r="V141" s="38" t="n">
        <f aca="false">IF(U141&gt;=1/1/12,1,0)</f>
        <v>0</v>
      </c>
      <c r="W141" s="56" t="n">
        <f aca="false">SUM(H141+J141+L141+N141+P141+R141+T141+V141)</f>
        <v>0</v>
      </c>
      <c r="X141" s="57" t="n">
        <f aca="false">W141*204.87</f>
        <v>0</v>
      </c>
      <c r="Y141" s="3"/>
      <c r="Z141" s="3"/>
    </row>
    <row r="142" customFormat="false" ht="14.25" hidden="false" customHeight="true" outlineLevel="0" collapsed="false">
      <c r="A142" s="32" t="n">
        <v>101</v>
      </c>
      <c r="B142" s="41"/>
      <c r="C142" s="41"/>
      <c r="D142" s="42"/>
      <c r="E142" s="42"/>
      <c r="F142" s="66"/>
      <c r="G142" s="36"/>
      <c r="H142" s="37" t="n">
        <f aca="false">IF(G142&gt;=1/1/12,1,0)</f>
        <v>0</v>
      </c>
      <c r="I142" s="36"/>
      <c r="J142" s="37" t="n">
        <f aca="false">IF(I142&gt;=1/1/12,1,0)</f>
        <v>0</v>
      </c>
      <c r="K142" s="36"/>
      <c r="L142" s="37" t="n">
        <f aca="false">IF(K142&gt;=1/1/12,1,0)</f>
        <v>0</v>
      </c>
      <c r="M142" s="36"/>
      <c r="N142" s="37" t="n">
        <f aca="false">IF(M142&gt;=1/1/12,1,0)</f>
        <v>0</v>
      </c>
      <c r="O142" s="36"/>
      <c r="P142" s="37" t="n">
        <f aca="false">IF(O142&gt;=1/1/12,1,0)</f>
        <v>0</v>
      </c>
      <c r="Q142" s="36"/>
      <c r="R142" s="68" t="n">
        <f aca="false">IF(Q142&gt;=1/1/12,1,0)</f>
        <v>0</v>
      </c>
      <c r="S142" s="36"/>
      <c r="T142" s="68" t="n">
        <f aca="false">IF(S142&gt;=1/1/12,1,0)</f>
        <v>0</v>
      </c>
      <c r="U142" s="36"/>
      <c r="V142" s="38" t="n">
        <f aca="false">IF(U142&gt;=1/1/12,1,0)</f>
        <v>0</v>
      </c>
      <c r="W142" s="56" t="n">
        <f aca="false">SUM(H142+J142+L142+N142+P142+R142+T142+V142)</f>
        <v>0</v>
      </c>
      <c r="X142" s="57" t="n">
        <f aca="false">W142*204.87</f>
        <v>0</v>
      </c>
      <c r="Y142" s="3"/>
      <c r="Z142" s="3"/>
    </row>
    <row r="143" customFormat="false" ht="14.25" hidden="false" customHeight="true" outlineLevel="0" collapsed="false">
      <c r="A143" s="32" t="n">
        <v>102</v>
      </c>
      <c r="B143" s="41"/>
      <c r="C143" s="41"/>
      <c r="D143" s="42"/>
      <c r="E143" s="42"/>
      <c r="F143" s="66"/>
      <c r="G143" s="36"/>
      <c r="H143" s="37" t="n">
        <f aca="false">IF(G143&gt;=1/1/12,1,0)</f>
        <v>0</v>
      </c>
      <c r="I143" s="36"/>
      <c r="J143" s="37" t="n">
        <f aca="false">IF(I143&gt;=1/1/12,1,0)</f>
        <v>0</v>
      </c>
      <c r="K143" s="36"/>
      <c r="L143" s="37" t="n">
        <f aca="false">IF(K143&gt;=1/1/12,1,0)</f>
        <v>0</v>
      </c>
      <c r="M143" s="36"/>
      <c r="N143" s="37" t="n">
        <f aca="false">IF(M143&gt;=1/1/12,1,0)</f>
        <v>0</v>
      </c>
      <c r="O143" s="36"/>
      <c r="P143" s="37" t="n">
        <f aca="false">IF(O143&gt;=1/1/12,1,0)</f>
        <v>0</v>
      </c>
      <c r="Q143" s="36"/>
      <c r="R143" s="68" t="n">
        <f aca="false">IF(Q143&gt;=1/1/12,1,0)</f>
        <v>0</v>
      </c>
      <c r="S143" s="36"/>
      <c r="T143" s="68" t="n">
        <f aca="false">IF(S143&gt;=1/1/12,1,0)</f>
        <v>0</v>
      </c>
      <c r="U143" s="36"/>
      <c r="V143" s="38" t="n">
        <f aca="false">IF(U143&gt;=1/1/12,1,0)</f>
        <v>0</v>
      </c>
      <c r="W143" s="56" t="n">
        <f aca="false">SUM(H143+J143+L143+N143+P143+R143+T143+V143)</f>
        <v>0</v>
      </c>
      <c r="X143" s="57" t="n">
        <f aca="false">W143*204.87</f>
        <v>0</v>
      </c>
      <c r="Y143" s="3"/>
      <c r="Z143" s="3"/>
    </row>
    <row r="144" customFormat="false" ht="14.25" hidden="false" customHeight="true" outlineLevel="0" collapsed="false">
      <c r="A144" s="32" t="n">
        <v>103</v>
      </c>
      <c r="B144" s="41"/>
      <c r="C144" s="41"/>
      <c r="D144" s="42"/>
      <c r="E144" s="42"/>
      <c r="F144" s="66"/>
      <c r="G144" s="36"/>
      <c r="H144" s="37" t="n">
        <f aca="false">IF(G144&gt;=1/1/12,1,0)</f>
        <v>0</v>
      </c>
      <c r="I144" s="36"/>
      <c r="J144" s="37" t="n">
        <f aca="false">IF(I144&gt;=1/1/12,1,0)</f>
        <v>0</v>
      </c>
      <c r="K144" s="36"/>
      <c r="L144" s="37" t="n">
        <f aca="false">IF(K144&gt;=1/1/12,1,0)</f>
        <v>0</v>
      </c>
      <c r="M144" s="36"/>
      <c r="N144" s="37" t="n">
        <f aca="false">IF(M144&gt;=1/1/12,1,0)</f>
        <v>0</v>
      </c>
      <c r="O144" s="36"/>
      <c r="P144" s="37" t="n">
        <f aca="false">IF(O144&gt;=1/1/12,1,0)</f>
        <v>0</v>
      </c>
      <c r="Q144" s="36"/>
      <c r="R144" s="68" t="n">
        <f aca="false">IF(Q144&gt;=1/1/12,1,0)</f>
        <v>0</v>
      </c>
      <c r="S144" s="36"/>
      <c r="T144" s="68" t="n">
        <f aca="false">IF(S144&gt;=1/1/12,1,0)</f>
        <v>0</v>
      </c>
      <c r="U144" s="36"/>
      <c r="V144" s="38" t="n">
        <f aca="false">IF(U144&gt;=1/1/12,1,0)</f>
        <v>0</v>
      </c>
      <c r="W144" s="56" t="n">
        <f aca="false">SUM(H144+J144+L144+N144+P144+R144+T144+V144)</f>
        <v>0</v>
      </c>
      <c r="X144" s="57" t="n">
        <f aca="false">W144*204.87</f>
        <v>0</v>
      </c>
      <c r="Y144" s="3"/>
      <c r="Z144" s="3"/>
    </row>
    <row r="145" customFormat="false" ht="14.25" hidden="false" customHeight="true" outlineLevel="0" collapsed="false">
      <c r="A145" s="32" t="n">
        <v>104</v>
      </c>
      <c r="B145" s="41"/>
      <c r="C145" s="41"/>
      <c r="D145" s="42"/>
      <c r="E145" s="42"/>
      <c r="F145" s="66"/>
      <c r="G145" s="36"/>
      <c r="H145" s="37" t="n">
        <f aca="false">IF(G145&gt;=1/1/12,1,0)</f>
        <v>0</v>
      </c>
      <c r="I145" s="36"/>
      <c r="J145" s="37" t="n">
        <f aca="false">IF(I145&gt;=1/1/12,1,0)</f>
        <v>0</v>
      </c>
      <c r="K145" s="36"/>
      <c r="L145" s="37" t="n">
        <f aca="false">IF(K145&gt;=1/1/12,1,0)</f>
        <v>0</v>
      </c>
      <c r="M145" s="36"/>
      <c r="N145" s="37" t="n">
        <f aca="false">IF(M145&gt;=1/1/12,1,0)</f>
        <v>0</v>
      </c>
      <c r="O145" s="36"/>
      <c r="P145" s="37" t="n">
        <f aca="false">IF(O145&gt;=1/1/12,1,0)</f>
        <v>0</v>
      </c>
      <c r="Q145" s="36"/>
      <c r="R145" s="68" t="n">
        <f aca="false">IF(Q145&gt;=1/1/12,1,0)</f>
        <v>0</v>
      </c>
      <c r="S145" s="36"/>
      <c r="T145" s="68" t="n">
        <f aca="false">IF(S145&gt;=1/1/12,1,0)</f>
        <v>0</v>
      </c>
      <c r="U145" s="36"/>
      <c r="V145" s="38" t="n">
        <f aca="false">IF(U145&gt;=1/1/12,1,0)</f>
        <v>0</v>
      </c>
      <c r="W145" s="56" t="n">
        <f aca="false">SUM(H145+J145+L145+N145+P145+R145+T145+V145)</f>
        <v>0</v>
      </c>
      <c r="X145" s="57" t="n">
        <f aca="false">W145*204.87</f>
        <v>0</v>
      </c>
      <c r="Y145" s="3"/>
      <c r="Z145" s="3"/>
    </row>
    <row r="146" customFormat="false" ht="14.25" hidden="false" customHeight="true" outlineLevel="0" collapsed="false">
      <c r="A146" s="32" t="n">
        <v>105</v>
      </c>
      <c r="B146" s="41"/>
      <c r="C146" s="41"/>
      <c r="D146" s="42"/>
      <c r="E146" s="42"/>
      <c r="F146" s="66"/>
      <c r="G146" s="36"/>
      <c r="H146" s="37" t="n">
        <f aca="false">IF(G146&gt;=1/1/12,1,0)</f>
        <v>0</v>
      </c>
      <c r="I146" s="36"/>
      <c r="J146" s="37" t="n">
        <f aca="false">IF(I146&gt;=1/1/12,1,0)</f>
        <v>0</v>
      </c>
      <c r="K146" s="36"/>
      <c r="L146" s="37" t="n">
        <f aca="false">IF(K146&gt;=1/1/12,1,0)</f>
        <v>0</v>
      </c>
      <c r="M146" s="36"/>
      <c r="N146" s="37" t="n">
        <f aca="false">IF(M146&gt;=1/1/12,1,0)</f>
        <v>0</v>
      </c>
      <c r="O146" s="36"/>
      <c r="P146" s="37" t="n">
        <f aca="false">IF(O146&gt;=1/1/12,1,0)</f>
        <v>0</v>
      </c>
      <c r="Q146" s="36"/>
      <c r="R146" s="68" t="n">
        <f aca="false">IF(Q146&gt;=1/1/12,1,0)</f>
        <v>0</v>
      </c>
      <c r="S146" s="36"/>
      <c r="T146" s="68" t="n">
        <f aca="false">IF(S146&gt;=1/1/12,1,0)</f>
        <v>0</v>
      </c>
      <c r="U146" s="36"/>
      <c r="V146" s="38" t="n">
        <f aca="false">IF(U146&gt;=1/1/12,1,0)</f>
        <v>0</v>
      </c>
      <c r="W146" s="56" t="n">
        <f aca="false">SUM(H146+J146+L146+N146+P146+R146+T146+V146)</f>
        <v>0</v>
      </c>
      <c r="X146" s="57" t="n">
        <f aca="false">W146*204.87</f>
        <v>0</v>
      </c>
      <c r="Y146" s="3"/>
      <c r="Z146" s="3"/>
    </row>
    <row r="147" customFormat="false" ht="14.25" hidden="false" customHeight="true" outlineLevel="0" collapsed="false">
      <c r="A147" s="32" t="n">
        <v>106</v>
      </c>
      <c r="B147" s="41"/>
      <c r="C147" s="41"/>
      <c r="D147" s="42"/>
      <c r="E147" s="42"/>
      <c r="F147" s="66"/>
      <c r="G147" s="36"/>
      <c r="H147" s="37" t="n">
        <f aca="false">IF(G147&gt;=1/1/12,1,0)</f>
        <v>0</v>
      </c>
      <c r="I147" s="36"/>
      <c r="J147" s="37" t="n">
        <f aca="false">IF(I147&gt;=1/1/12,1,0)</f>
        <v>0</v>
      </c>
      <c r="K147" s="36"/>
      <c r="L147" s="37" t="n">
        <f aca="false">IF(K147&gt;=1/1/12,1,0)</f>
        <v>0</v>
      </c>
      <c r="M147" s="36"/>
      <c r="N147" s="37" t="n">
        <f aca="false">IF(M147&gt;=1/1/12,1,0)</f>
        <v>0</v>
      </c>
      <c r="O147" s="36"/>
      <c r="P147" s="37" t="n">
        <f aca="false">IF(O147&gt;=1/1/12,1,0)</f>
        <v>0</v>
      </c>
      <c r="Q147" s="36"/>
      <c r="R147" s="68" t="n">
        <f aca="false">IF(Q147&gt;=1/1/12,1,0)</f>
        <v>0</v>
      </c>
      <c r="S147" s="36"/>
      <c r="T147" s="68" t="n">
        <f aca="false">IF(S147&gt;=1/1/12,1,0)</f>
        <v>0</v>
      </c>
      <c r="U147" s="36"/>
      <c r="V147" s="38" t="n">
        <f aca="false">IF(U147&gt;=1/1/12,1,0)</f>
        <v>0</v>
      </c>
      <c r="W147" s="56" t="n">
        <f aca="false">SUM(H147+J147+L147+N147+P147+R147+T147+V147)</f>
        <v>0</v>
      </c>
      <c r="X147" s="57" t="n">
        <f aca="false">W147*204.87</f>
        <v>0</v>
      </c>
      <c r="Y147" s="3"/>
      <c r="Z147" s="3"/>
    </row>
    <row r="148" customFormat="false" ht="14.25" hidden="false" customHeight="true" outlineLevel="0" collapsed="false">
      <c r="A148" s="32" t="n">
        <v>107</v>
      </c>
      <c r="B148" s="41"/>
      <c r="C148" s="41"/>
      <c r="D148" s="42"/>
      <c r="E148" s="34"/>
      <c r="F148" s="66"/>
      <c r="G148" s="36"/>
      <c r="H148" s="37" t="n">
        <f aca="false">IF(G148&gt;=1/1/12,1,0)</f>
        <v>0</v>
      </c>
      <c r="I148" s="36"/>
      <c r="J148" s="37" t="n">
        <f aca="false">IF(I148&gt;=1/1/12,1,0)</f>
        <v>0</v>
      </c>
      <c r="K148" s="36"/>
      <c r="L148" s="37" t="n">
        <f aca="false">IF(K148&gt;=1/1/12,1,0)</f>
        <v>0</v>
      </c>
      <c r="M148" s="36"/>
      <c r="N148" s="37" t="n">
        <f aca="false">IF(M148&gt;=1/1/12,1,0)</f>
        <v>0</v>
      </c>
      <c r="O148" s="36"/>
      <c r="P148" s="37" t="n">
        <f aca="false">IF(O148&gt;=1/1/12,1,0)</f>
        <v>0</v>
      </c>
      <c r="Q148" s="36"/>
      <c r="R148" s="68" t="n">
        <f aca="false">IF(Q148&gt;=1/1/12,1,0)</f>
        <v>0</v>
      </c>
      <c r="S148" s="36"/>
      <c r="T148" s="68" t="n">
        <f aca="false">IF(S148&gt;=1/1/12,1,0)</f>
        <v>0</v>
      </c>
      <c r="U148" s="36"/>
      <c r="V148" s="38" t="n">
        <f aca="false">IF(U148&gt;=1/1/12,1,0)</f>
        <v>0</v>
      </c>
      <c r="W148" s="56" t="n">
        <f aca="false">SUM(H148+J148+L148+N148+P148+R148+T148+V148)</f>
        <v>0</v>
      </c>
      <c r="X148" s="57" t="n">
        <f aca="false">W148*204.87</f>
        <v>0</v>
      </c>
      <c r="Y148" s="3"/>
      <c r="Z148" s="3"/>
    </row>
    <row r="149" customFormat="false" ht="14.25" hidden="false" customHeight="true" outlineLevel="0" collapsed="false">
      <c r="A149" s="32" t="n">
        <v>108</v>
      </c>
      <c r="B149" s="41"/>
      <c r="C149" s="41"/>
      <c r="D149" s="42"/>
      <c r="E149" s="42"/>
      <c r="F149" s="66"/>
      <c r="G149" s="36"/>
      <c r="H149" s="37" t="n">
        <f aca="false">IF(G149&gt;=1/1/12,1,0)</f>
        <v>0</v>
      </c>
      <c r="I149" s="36"/>
      <c r="J149" s="37" t="n">
        <f aca="false">IF(I149&gt;=1/1/12,1,0)</f>
        <v>0</v>
      </c>
      <c r="K149" s="36"/>
      <c r="L149" s="37" t="n">
        <f aca="false">IF(K149&gt;=1/1/12,1,0)</f>
        <v>0</v>
      </c>
      <c r="M149" s="36"/>
      <c r="N149" s="37" t="n">
        <f aca="false">IF(M149&gt;=1/1/12,1,0)</f>
        <v>0</v>
      </c>
      <c r="O149" s="36"/>
      <c r="P149" s="37" t="n">
        <f aca="false">IF(O149&gt;=1/1/12,1,0)</f>
        <v>0</v>
      </c>
      <c r="Q149" s="36"/>
      <c r="R149" s="68" t="n">
        <f aca="false">IF(Q149&gt;=1/1/12,1,0)</f>
        <v>0</v>
      </c>
      <c r="S149" s="36"/>
      <c r="T149" s="68" t="n">
        <f aca="false">IF(S149&gt;=1/1/12,1,0)</f>
        <v>0</v>
      </c>
      <c r="U149" s="36"/>
      <c r="V149" s="38" t="n">
        <f aca="false">IF(U149&gt;=1/1/12,1,0)</f>
        <v>0</v>
      </c>
      <c r="W149" s="56" t="n">
        <f aca="false">SUM(H149+J149+L149+N149+P149+R149+T149+V149)</f>
        <v>0</v>
      </c>
      <c r="X149" s="57" t="n">
        <f aca="false">W149*204.87</f>
        <v>0</v>
      </c>
      <c r="Y149" s="3"/>
      <c r="Z149" s="3"/>
    </row>
    <row r="150" customFormat="false" ht="13.5" hidden="false" customHeight="true" outlineLevel="0" collapsed="false">
      <c r="A150" s="3"/>
      <c r="B150" s="3"/>
      <c r="C150" s="3"/>
      <c r="D150" s="3"/>
      <c r="E150" s="3"/>
      <c r="F150" s="3"/>
      <c r="G150" s="6"/>
      <c r="H150" s="7"/>
      <c r="I150" s="6"/>
      <c r="J150" s="7"/>
      <c r="K150" s="6"/>
      <c r="L150" s="7"/>
      <c r="M150" s="6"/>
      <c r="N150" s="7"/>
      <c r="O150" s="6"/>
      <c r="P150" s="7"/>
      <c r="Q150" s="27" t="s">
        <v>34</v>
      </c>
      <c r="R150" s="27"/>
      <c r="S150" s="27"/>
      <c r="T150" s="27"/>
      <c r="U150" s="27"/>
      <c r="V150" s="6"/>
      <c r="W150" s="58" t="n">
        <f aca="false">SUM(W120:W149)</f>
        <v>0</v>
      </c>
      <c r="X150" s="59" t="n">
        <f aca="false">SUM(X120:X149)</f>
        <v>0</v>
      </c>
      <c r="Y150" s="3"/>
      <c r="Z150" s="3"/>
    </row>
    <row r="151" customFormat="false" ht="14.25" hidden="false" customHeight="true" outlineLevel="0" collapsed="false">
      <c r="A151" s="3"/>
      <c r="B151" s="17" t="s">
        <v>25</v>
      </c>
      <c r="C151" s="67" t="n">
        <f aca="false">C31</f>
        <v>44621</v>
      </c>
      <c r="D151" s="49" t="s">
        <v>26</v>
      </c>
      <c r="E151" s="49"/>
      <c r="F151" s="49"/>
      <c r="G151" s="49"/>
      <c r="H151" s="49"/>
      <c r="I151" s="49"/>
      <c r="J151" s="49"/>
      <c r="K151" s="49"/>
      <c r="L151" s="23"/>
      <c r="M151" s="3"/>
      <c r="N151" s="23"/>
      <c r="O151" s="3"/>
      <c r="P151" s="23"/>
      <c r="Q151" s="61" t="s">
        <v>35</v>
      </c>
      <c r="R151" s="61"/>
      <c r="S151" s="61"/>
      <c r="T151" s="61"/>
      <c r="U151" s="61"/>
      <c r="V151" s="3"/>
      <c r="W151" s="62" t="n">
        <f aca="false">SUM(W30+W70+W110+W150)</f>
        <v>0</v>
      </c>
      <c r="X151" s="63" t="n">
        <f aca="false">SUM(X30+X70+X110+X150)</f>
        <v>0</v>
      </c>
      <c r="Y151" s="3"/>
      <c r="Z151" s="3"/>
    </row>
    <row r="152" customFormat="false" ht="14.25" hidden="false" customHeight="true" outlineLevel="0" collapsed="false">
      <c r="A152" s="3"/>
      <c r="B152" s="3"/>
      <c r="C152" s="3"/>
      <c r="D152" s="64" t="str">
        <f aca="false">D32</f>
        <v>CMT OPM</v>
      </c>
      <c r="E152" s="64"/>
      <c r="F152" s="64"/>
      <c r="G152" s="64"/>
      <c r="H152" s="64"/>
      <c r="I152" s="64"/>
      <c r="J152" s="64"/>
      <c r="K152" s="64"/>
      <c r="L152" s="23"/>
      <c r="M152" s="3"/>
      <c r="N152" s="23"/>
      <c r="O152" s="3"/>
      <c r="P152" s="23"/>
      <c r="Q152" s="3"/>
      <c r="R152" s="23"/>
      <c r="S152" s="3"/>
      <c r="T152" s="23"/>
      <c r="U152" s="3"/>
      <c r="V152" s="3"/>
      <c r="W152" s="50"/>
      <c r="X152" s="50"/>
      <c r="Y152" s="3"/>
      <c r="Z152" s="3"/>
    </row>
    <row r="153" customFormat="false" ht="13.5" hidden="false" customHeight="true" outlineLevel="0" collapsed="false">
      <c r="A153" s="3"/>
      <c r="B153" s="3"/>
      <c r="C153" s="3"/>
      <c r="D153" s="3"/>
      <c r="E153" s="3"/>
      <c r="F153" s="3"/>
      <c r="G153" s="3"/>
      <c r="H153" s="23"/>
      <c r="I153" s="3"/>
      <c r="J153" s="23"/>
      <c r="K153" s="3"/>
      <c r="L153" s="23"/>
      <c r="M153" s="3"/>
      <c r="N153" s="23"/>
      <c r="O153" s="3"/>
      <c r="P153" s="23"/>
      <c r="Q153" s="3"/>
      <c r="R153" s="23"/>
      <c r="S153" s="3"/>
      <c r="T153" s="23"/>
      <c r="U153" s="3"/>
      <c r="V153" s="3"/>
      <c r="W153" s="52" t="s">
        <v>28</v>
      </c>
      <c r="X153" s="53" t="n">
        <v>4</v>
      </c>
      <c r="Y153" s="3"/>
      <c r="Z153" s="3"/>
    </row>
    <row r="154" customFormat="false" ht="14.25" hidden="false" customHeight="true" outlineLevel="0" collapsed="false">
      <c r="A154" s="3"/>
      <c r="B154" s="3"/>
      <c r="C154" s="4" t="s">
        <v>0</v>
      </c>
      <c r="D154" s="5" t="n">
        <f aca="false">$D$1</f>
        <v>0</v>
      </c>
      <c r="E154" s="5"/>
      <c r="F154" s="5"/>
      <c r="G154" s="6"/>
      <c r="H154" s="7"/>
      <c r="I154" s="6"/>
      <c r="J154" s="7"/>
      <c r="K154" s="6"/>
      <c r="L154" s="7"/>
      <c r="M154" s="6"/>
      <c r="N154" s="7"/>
      <c r="O154" s="6"/>
      <c r="P154" s="7"/>
      <c r="Q154" s="6"/>
      <c r="R154" s="7"/>
      <c r="S154" s="6"/>
      <c r="T154" s="7"/>
      <c r="U154" s="6"/>
      <c r="V154" s="6"/>
      <c r="W154" s="3"/>
      <c r="X154" s="3"/>
      <c r="Y154" s="3"/>
      <c r="Z154" s="3"/>
    </row>
    <row r="155" customFormat="false" ht="15.75" hidden="false" customHeight="true" outlineLevel="0" collapsed="false">
      <c r="A155" s="3"/>
      <c r="B155" s="3"/>
      <c r="C155" s="4" t="s">
        <v>1</v>
      </c>
      <c r="D155" s="5" t="n">
        <f aca="false">$D$2</f>
        <v>0</v>
      </c>
      <c r="E155" s="5"/>
      <c r="F155" s="5"/>
      <c r="G155" s="8"/>
      <c r="H155" s="9"/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8"/>
      <c r="W155" s="54"/>
      <c r="X155" s="54"/>
      <c r="Y155" s="3"/>
      <c r="Z155" s="3"/>
    </row>
    <row r="156" customFormat="false" ht="15.75" hidden="false" customHeight="true" outlineLevel="0" collapsed="false">
      <c r="A156" s="3"/>
      <c r="B156" s="3"/>
      <c r="C156" s="3"/>
      <c r="D156" s="3"/>
      <c r="E156" s="3"/>
      <c r="F156" s="3"/>
      <c r="G156" s="3"/>
      <c r="H156" s="23"/>
      <c r="I156" s="3"/>
      <c r="J156" s="23"/>
      <c r="K156" s="3"/>
      <c r="L156" s="23"/>
      <c r="M156" s="3"/>
      <c r="N156" s="23"/>
      <c r="O156" s="3"/>
      <c r="P156" s="23"/>
      <c r="Q156" s="3"/>
      <c r="R156" s="23"/>
      <c r="S156" s="3"/>
      <c r="T156" s="23"/>
      <c r="U156" s="3"/>
      <c r="V156" s="3"/>
      <c r="W156" s="10"/>
      <c r="X156" s="10"/>
      <c r="Y156" s="3"/>
      <c r="Z156" s="3"/>
    </row>
    <row r="157" customFormat="false" ht="13.5" hidden="false" customHeight="true" outlineLevel="0" collapsed="false">
      <c r="A157" s="11" t="s">
        <v>2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2" t="s">
        <v>3</v>
      </c>
      <c r="X157" s="55" t="n">
        <f aca="false">X3</f>
        <v>0</v>
      </c>
      <c r="Y157" s="3"/>
      <c r="Z157" s="3"/>
    </row>
    <row r="158" customFormat="false" ht="15" hidden="false" customHeight="true" outlineLevel="0" collapsed="false">
      <c r="A158" s="24" t="s">
        <v>7</v>
      </c>
      <c r="B158" s="25" t="s">
        <v>8</v>
      </c>
      <c r="C158" s="26" t="s">
        <v>9</v>
      </c>
      <c r="D158" s="27" t="s">
        <v>10</v>
      </c>
      <c r="E158" s="26" t="s">
        <v>11</v>
      </c>
      <c r="F158" s="26" t="s">
        <v>12</v>
      </c>
      <c r="G158" s="28" t="s">
        <v>13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6"/>
      <c r="W158" s="26" t="s">
        <v>14</v>
      </c>
      <c r="X158" s="26" t="s">
        <v>15</v>
      </c>
      <c r="Y158" s="3"/>
      <c r="Z158" s="3"/>
    </row>
    <row r="159" customFormat="false" ht="13.5" hidden="false" customHeight="true" outlineLevel="0" collapsed="false">
      <c r="A159" s="24"/>
      <c r="B159" s="24"/>
      <c r="C159" s="24"/>
      <c r="D159" s="24"/>
      <c r="E159" s="24"/>
      <c r="F159" s="24"/>
      <c r="G159" s="29" t="s">
        <v>16</v>
      </c>
      <c r="H159" s="30"/>
      <c r="I159" s="29" t="s">
        <v>17</v>
      </c>
      <c r="J159" s="30"/>
      <c r="K159" s="29" t="s">
        <v>18</v>
      </c>
      <c r="L159" s="30"/>
      <c r="M159" s="29" t="s">
        <v>19</v>
      </c>
      <c r="N159" s="30"/>
      <c r="O159" s="29" t="s">
        <v>20</v>
      </c>
      <c r="P159" s="30"/>
      <c r="Q159" s="29" t="s">
        <v>21</v>
      </c>
      <c r="R159" s="30"/>
      <c r="S159" s="29" t="s">
        <v>22</v>
      </c>
      <c r="T159" s="30"/>
      <c r="U159" s="29" t="s">
        <v>23</v>
      </c>
      <c r="V159" s="31"/>
      <c r="W159" s="26"/>
      <c r="X159" s="26"/>
      <c r="Y159" s="3"/>
      <c r="Z159" s="3"/>
    </row>
    <row r="160" customFormat="false" ht="14.25" hidden="false" customHeight="true" outlineLevel="0" collapsed="false">
      <c r="A160" s="32" t="n">
        <v>109</v>
      </c>
      <c r="B160" s="33"/>
      <c r="C160" s="33"/>
      <c r="D160" s="34"/>
      <c r="E160" s="34"/>
      <c r="F160" s="35"/>
      <c r="G160" s="36"/>
      <c r="H160" s="37" t="n">
        <f aca="false">IF(G160&gt;=1/1/12,1,0)</f>
        <v>0</v>
      </c>
      <c r="I160" s="36"/>
      <c r="J160" s="37" t="n">
        <f aca="false">IF(I160&gt;=1/1/12,1,0)</f>
        <v>0</v>
      </c>
      <c r="K160" s="36"/>
      <c r="L160" s="37" t="n">
        <f aca="false">IF(K160&gt;=1/1/12,1,0)</f>
        <v>0</v>
      </c>
      <c r="M160" s="36"/>
      <c r="N160" s="37" t="n">
        <f aca="false">IF(M160&gt;=1/1/12,1,0)</f>
        <v>0</v>
      </c>
      <c r="O160" s="36"/>
      <c r="P160" s="37" t="n">
        <f aca="false">IF(O160&gt;=1/1/12,1,0)</f>
        <v>0</v>
      </c>
      <c r="Q160" s="36"/>
      <c r="R160" s="37" t="n">
        <f aca="false">IF(Q160&gt;=1/1/12,1,0)</f>
        <v>0</v>
      </c>
      <c r="S160" s="36"/>
      <c r="T160" s="37" t="n">
        <f aca="false">IF(S160&gt;=1/1/12,1,0)</f>
        <v>0</v>
      </c>
      <c r="U160" s="36"/>
      <c r="V160" s="38" t="n">
        <f aca="false">IF(U160&gt;=1/1/12,1,0)</f>
        <v>0</v>
      </c>
      <c r="W160" s="56" t="n">
        <f aca="false">SUM(H160+J160+L160+N160+P160+R160+T160+V160)</f>
        <v>0</v>
      </c>
      <c r="X160" s="57" t="n">
        <f aca="false">W160*204.87</f>
        <v>0</v>
      </c>
      <c r="Y160" s="3"/>
      <c r="Z160" s="3"/>
    </row>
    <row r="161" customFormat="false" ht="14.25" hidden="false" customHeight="true" outlineLevel="0" collapsed="false">
      <c r="A161" s="32" t="n">
        <v>110</v>
      </c>
      <c r="B161" s="41"/>
      <c r="C161" s="41"/>
      <c r="D161" s="42"/>
      <c r="E161" s="42"/>
      <c r="F161" s="66"/>
      <c r="G161" s="36"/>
      <c r="H161" s="37" t="n">
        <f aca="false">IF(G161&gt;=1/1/12,1,0)</f>
        <v>0</v>
      </c>
      <c r="I161" s="36"/>
      <c r="J161" s="37" t="n">
        <f aca="false">IF(I161&gt;=1/1/12,1,0)</f>
        <v>0</v>
      </c>
      <c r="K161" s="36"/>
      <c r="L161" s="37" t="n">
        <f aca="false">IF(K161&gt;=1/1/12,1,0)</f>
        <v>0</v>
      </c>
      <c r="M161" s="36"/>
      <c r="N161" s="37" t="n">
        <f aca="false">IF(M161&gt;=1/1/12,1,0)</f>
        <v>0</v>
      </c>
      <c r="O161" s="36"/>
      <c r="P161" s="37" t="n">
        <f aca="false">IF(O161&gt;=1/1/12,1,0)</f>
        <v>0</v>
      </c>
      <c r="Q161" s="36"/>
      <c r="R161" s="37" t="n">
        <f aca="false">IF(Q161&gt;=1/1/12,1,0)</f>
        <v>0</v>
      </c>
      <c r="S161" s="36"/>
      <c r="T161" s="37" t="n">
        <f aca="false">IF(S161&gt;=1/1/12,1,0)</f>
        <v>0</v>
      </c>
      <c r="U161" s="36"/>
      <c r="V161" s="38" t="n">
        <f aca="false">IF(U161&gt;=1/1/12,1,0)</f>
        <v>0</v>
      </c>
      <c r="W161" s="56" t="n">
        <f aca="false">SUM(H161+J161+L161+N161+P161+R161+T161+V161)</f>
        <v>0</v>
      </c>
      <c r="X161" s="57" t="n">
        <f aca="false">W161*204.87</f>
        <v>0</v>
      </c>
      <c r="Y161" s="3"/>
      <c r="Z161" s="3"/>
    </row>
    <row r="162" customFormat="false" ht="14.25" hidden="false" customHeight="true" outlineLevel="0" collapsed="false">
      <c r="A162" s="32" t="n">
        <v>111</v>
      </c>
      <c r="B162" s="41"/>
      <c r="C162" s="41"/>
      <c r="D162" s="42"/>
      <c r="E162" s="34"/>
      <c r="F162" s="66"/>
      <c r="G162" s="36"/>
      <c r="H162" s="37" t="n">
        <f aca="false">IF(G162&gt;=1/1/12,1,0)</f>
        <v>0</v>
      </c>
      <c r="I162" s="36"/>
      <c r="J162" s="37" t="n">
        <f aca="false">IF(I162&gt;=1/1/12,1,0)</f>
        <v>0</v>
      </c>
      <c r="K162" s="36"/>
      <c r="L162" s="37" t="n">
        <f aca="false">IF(K162&gt;=1/1/12,1,0)</f>
        <v>0</v>
      </c>
      <c r="M162" s="36"/>
      <c r="N162" s="37" t="n">
        <f aca="false">IF(M162&gt;=1/1/12,1,0)</f>
        <v>0</v>
      </c>
      <c r="O162" s="36"/>
      <c r="P162" s="37" t="n">
        <f aca="false">IF(O162&gt;=1/1/12,1,0)</f>
        <v>0</v>
      </c>
      <c r="Q162" s="36"/>
      <c r="R162" s="37" t="n">
        <f aca="false">IF(Q162&gt;=1/1/12,1,0)</f>
        <v>0</v>
      </c>
      <c r="S162" s="36"/>
      <c r="T162" s="37" t="n">
        <f aca="false">IF(S162&gt;=1/1/12,1,0)</f>
        <v>0</v>
      </c>
      <c r="U162" s="36"/>
      <c r="V162" s="38" t="n">
        <f aca="false">IF(U162&gt;=1/1/12,1,0)</f>
        <v>0</v>
      </c>
      <c r="W162" s="56" t="n">
        <f aca="false">SUM(H162+J162+L162+N162+P162+R162+T162+V162)</f>
        <v>0</v>
      </c>
      <c r="X162" s="57" t="n">
        <f aca="false">W162*204.87</f>
        <v>0</v>
      </c>
      <c r="Y162" s="3"/>
      <c r="Z162" s="3"/>
    </row>
    <row r="163" customFormat="false" ht="14.25" hidden="false" customHeight="true" outlineLevel="0" collapsed="false">
      <c r="A163" s="32" t="n">
        <v>112</v>
      </c>
      <c r="B163" s="41"/>
      <c r="C163" s="41"/>
      <c r="D163" s="42"/>
      <c r="E163" s="42"/>
      <c r="F163" s="66"/>
      <c r="G163" s="36"/>
      <c r="H163" s="37" t="n">
        <f aca="false">IF(G163&gt;=1/1/12,1,0)</f>
        <v>0</v>
      </c>
      <c r="I163" s="36"/>
      <c r="J163" s="37" t="n">
        <f aca="false">IF(I163&gt;=1/1/12,1,0)</f>
        <v>0</v>
      </c>
      <c r="K163" s="36"/>
      <c r="L163" s="37" t="n">
        <f aca="false">IF(K163&gt;=1/1/12,1,0)</f>
        <v>0</v>
      </c>
      <c r="M163" s="36"/>
      <c r="N163" s="37" t="n">
        <f aca="false">IF(M163&gt;=1/1/12,1,0)</f>
        <v>0</v>
      </c>
      <c r="O163" s="36"/>
      <c r="P163" s="37" t="n">
        <f aca="false">IF(O163&gt;=1/1/12,1,0)</f>
        <v>0</v>
      </c>
      <c r="Q163" s="36"/>
      <c r="R163" s="37" t="n">
        <f aca="false">IF(Q163&gt;=1/1/12,1,0)</f>
        <v>0</v>
      </c>
      <c r="S163" s="36"/>
      <c r="T163" s="37" t="n">
        <f aca="false">IF(S163&gt;=1/1/12,1,0)</f>
        <v>0</v>
      </c>
      <c r="U163" s="36"/>
      <c r="V163" s="38" t="n">
        <f aca="false">IF(U163&gt;=1/1/12,1,0)</f>
        <v>0</v>
      </c>
      <c r="W163" s="56" t="n">
        <f aca="false">SUM(H163+J163+L163+N163+P163+R163+T163+V163)</f>
        <v>0</v>
      </c>
      <c r="X163" s="57" t="n">
        <f aca="false">W163*204.87</f>
        <v>0</v>
      </c>
      <c r="Y163" s="3"/>
      <c r="Z163" s="3"/>
    </row>
    <row r="164" customFormat="false" ht="14.25" hidden="false" customHeight="true" outlineLevel="0" collapsed="false">
      <c r="A164" s="32" t="n">
        <v>113</v>
      </c>
      <c r="B164" s="41"/>
      <c r="C164" s="41"/>
      <c r="D164" s="42"/>
      <c r="E164" s="42"/>
      <c r="F164" s="66"/>
      <c r="G164" s="36"/>
      <c r="H164" s="37" t="n">
        <f aca="false">IF(G164&gt;=1/1/12,1,0)</f>
        <v>0</v>
      </c>
      <c r="I164" s="36"/>
      <c r="J164" s="37" t="n">
        <f aca="false">IF(I164&gt;=1/1/12,1,0)</f>
        <v>0</v>
      </c>
      <c r="K164" s="36"/>
      <c r="L164" s="37" t="n">
        <f aca="false">IF(K164&gt;=1/1/12,1,0)</f>
        <v>0</v>
      </c>
      <c r="M164" s="36"/>
      <c r="N164" s="37" t="n">
        <f aca="false">IF(M164&gt;=1/1/12,1,0)</f>
        <v>0</v>
      </c>
      <c r="O164" s="36"/>
      <c r="P164" s="37" t="n">
        <f aca="false">IF(O164&gt;=1/1/12,1,0)</f>
        <v>0</v>
      </c>
      <c r="Q164" s="36"/>
      <c r="R164" s="37" t="n">
        <f aca="false">IF(Q164&gt;=1/1/12,1,0)</f>
        <v>0</v>
      </c>
      <c r="S164" s="36"/>
      <c r="T164" s="37" t="n">
        <f aca="false">IF(S164&gt;=1/1/12,1,0)</f>
        <v>0</v>
      </c>
      <c r="U164" s="36"/>
      <c r="V164" s="38" t="n">
        <f aca="false">IF(U164&gt;=1/1/12,1,0)</f>
        <v>0</v>
      </c>
      <c r="W164" s="56" t="n">
        <f aca="false">SUM(H164+J164+L164+N164+P164+R164+T164+V164)</f>
        <v>0</v>
      </c>
      <c r="X164" s="57" t="n">
        <f aca="false">W164*204.87</f>
        <v>0</v>
      </c>
      <c r="Y164" s="3"/>
      <c r="Z164" s="3"/>
    </row>
    <row r="165" customFormat="false" ht="14.25" hidden="false" customHeight="true" outlineLevel="0" collapsed="false">
      <c r="A165" s="32" t="n">
        <v>114</v>
      </c>
      <c r="B165" s="41"/>
      <c r="C165" s="41"/>
      <c r="D165" s="42"/>
      <c r="E165" s="42"/>
      <c r="F165" s="66"/>
      <c r="G165" s="36"/>
      <c r="H165" s="37" t="n">
        <f aca="false">IF(G165&gt;=1/1/12,1,0)</f>
        <v>0</v>
      </c>
      <c r="I165" s="36"/>
      <c r="J165" s="37" t="n">
        <f aca="false">IF(I165&gt;=1/1/12,1,0)</f>
        <v>0</v>
      </c>
      <c r="K165" s="36"/>
      <c r="L165" s="37" t="n">
        <f aca="false">IF(K165&gt;=1/1/12,1,0)</f>
        <v>0</v>
      </c>
      <c r="M165" s="36"/>
      <c r="N165" s="37" t="n">
        <f aca="false">IF(M165&gt;=1/1/12,1,0)</f>
        <v>0</v>
      </c>
      <c r="O165" s="36"/>
      <c r="P165" s="37" t="n">
        <f aca="false">IF(O165&gt;=1/1/12,1,0)</f>
        <v>0</v>
      </c>
      <c r="Q165" s="36"/>
      <c r="R165" s="37" t="n">
        <f aca="false">IF(Q165&gt;=1/1/12,1,0)</f>
        <v>0</v>
      </c>
      <c r="S165" s="36"/>
      <c r="T165" s="37" t="n">
        <f aca="false">IF(S165&gt;=1/1/12,1,0)</f>
        <v>0</v>
      </c>
      <c r="U165" s="36"/>
      <c r="V165" s="38" t="n">
        <f aca="false">IF(U165&gt;=1/1/12,1,0)</f>
        <v>0</v>
      </c>
      <c r="W165" s="56" t="n">
        <f aca="false">SUM(H165+J165+L165+N165+P165+R165+T165+V165)</f>
        <v>0</v>
      </c>
      <c r="X165" s="57" t="n">
        <f aca="false">W165*204.87</f>
        <v>0</v>
      </c>
      <c r="Y165" s="3"/>
      <c r="Z165" s="3"/>
    </row>
    <row r="166" customFormat="false" ht="14.25" hidden="false" customHeight="true" outlineLevel="0" collapsed="false">
      <c r="A166" s="32" t="n">
        <v>115</v>
      </c>
      <c r="B166" s="41"/>
      <c r="C166" s="41"/>
      <c r="D166" s="42"/>
      <c r="E166" s="42"/>
      <c r="F166" s="66"/>
      <c r="G166" s="36"/>
      <c r="H166" s="37" t="n">
        <f aca="false">IF(G166&gt;=1/1/12,1,0)</f>
        <v>0</v>
      </c>
      <c r="I166" s="36"/>
      <c r="J166" s="37" t="n">
        <f aca="false">IF(I166&gt;=1/1/12,1,0)</f>
        <v>0</v>
      </c>
      <c r="K166" s="36"/>
      <c r="L166" s="37" t="n">
        <f aca="false">IF(K166&gt;=1/1/12,1,0)</f>
        <v>0</v>
      </c>
      <c r="M166" s="36"/>
      <c r="N166" s="37" t="n">
        <f aca="false">IF(M166&gt;=1/1/12,1,0)</f>
        <v>0</v>
      </c>
      <c r="O166" s="36"/>
      <c r="P166" s="37" t="n">
        <f aca="false">IF(O166&gt;=1/1/12,1,0)</f>
        <v>0</v>
      </c>
      <c r="Q166" s="36"/>
      <c r="R166" s="37" t="n">
        <f aca="false">IF(Q166&gt;=1/1/12,1,0)</f>
        <v>0</v>
      </c>
      <c r="S166" s="36"/>
      <c r="T166" s="37" t="n">
        <f aca="false">IF(S166&gt;=1/1/12,1,0)</f>
        <v>0</v>
      </c>
      <c r="U166" s="36"/>
      <c r="V166" s="38" t="n">
        <f aca="false">IF(U166&gt;=1/1/12,1,0)</f>
        <v>0</v>
      </c>
      <c r="W166" s="56" t="n">
        <f aca="false">SUM(H166+J166+L166+N166+P166+R166+T166+V166)</f>
        <v>0</v>
      </c>
      <c r="X166" s="57" t="n">
        <f aca="false">W166*204.87</f>
        <v>0</v>
      </c>
      <c r="Y166" s="3"/>
      <c r="Z166" s="3"/>
    </row>
    <row r="167" customFormat="false" ht="14.25" hidden="false" customHeight="true" outlineLevel="0" collapsed="false">
      <c r="A167" s="32" t="n">
        <v>116</v>
      </c>
      <c r="B167" s="41"/>
      <c r="C167" s="41"/>
      <c r="D167" s="42"/>
      <c r="E167" s="34"/>
      <c r="F167" s="66"/>
      <c r="G167" s="36"/>
      <c r="H167" s="37" t="n">
        <f aca="false">IF(G167&gt;=1/1/12,1,0)</f>
        <v>0</v>
      </c>
      <c r="I167" s="36"/>
      <c r="J167" s="37" t="n">
        <f aca="false">IF(I167&gt;=1/1/12,1,0)</f>
        <v>0</v>
      </c>
      <c r="K167" s="36"/>
      <c r="L167" s="37" t="n">
        <f aca="false">IF(K167&gt;=1/1/12,1,0)</f>
        <v>0</v>
      </c>
      <c r="M167" s="36"/>
      <c r="N167" s="37" t="n">
        <f aca="false">IF(M167&gt;=1/1/12,1,0)</f>
        <v>0</v>
      </c>
      <c r="O167" s="36"/>
      <c r="P167" s="37" t="n">
        <f aca="false">IF(O167&gt;=1/1/12,1,0)</f>
        <v>0</v>
      </c>
      <c r="Q167" s="36"/>
      <c r="R167" s="37" t="n">
        <f aca="false">IF(Q167&gt;=1/1/12,1,0)</f>
        <v>0</v>
      </c>
      <c r="S167" s="36"/>
      <c r="T167" s="37" t="n">
        <f aca="false">IF(S167&gt;=1/1/12,1,0)</f>
        <v>0</v>
      </c>
      <c r="U167" s="36"/>
      <c r="V167" s="38" t="n">
        <f aca="false">IF(U167&gt;=1/1/12,1,0)</f>
        <v>0</v>
      </c>
      <c r="W167" s="56" t="n">
        <f aca="false">SUM(H167+J167+L167+N167+P167+R167+T167+V167)</f>
        <v>0</v>
      </c>
      <c r="X167" s="57" t="n">
        <f aca="false">W167*204.87</f>
        <v>0</v>
      </c>
      <c r="Y167" s="3"/>
      <c r="Z167" s="3"/>
    </row>
    <row r="168" customFormat="false" ht="14.25" hidden="false" customHeight="true" outlineLevel="0" collapsed="false">
      <c r="A168" s="32" t="n">
        <v>117</v>
      </c>
      <c r="B168" s="41"/>
      <c r="C168" s="41"/>
      <c r="D168" s="42"/>
      <c r="E168" s="42"/>
      <c r="F168" s="66"/>
      <c r="G168" s="36"/>
      <c r="H168" s="37" t="n">
        <f aca="false">IF(G168&gt;=1/1/12,1,0)</f>
        <v>0</v>
      </c>
      <c r="I168" s="36"/>
      <c r="J168" s="37" t="n">
        <f aca="false">IF(I168&gt;=1/1/12,1,0)</f>
        <v>0</v>
      </c>
      <c r="K168" s="36"/>
      <c r="L168" s="37" t="n">
        <f aca="false">IF(K168&gt;=1/1/12,1,0)</f>
        <v>0</v>
      </c>
      <c r="M168" s="36"/>
      <c r="N168" s="37" t="n">
        <f aca="false">IF(M168&gt;=1/1/12,1,0)</f>
        <v>0</v>
      </c>
      <c r="O168" s="36"/>
      <c r="P168" s="37" t="n">
        <f aca="false">IF(O168&gt;=1/1/12,1,0)</f>
        <v>0</v>
      </c>
      <c r="Q168" s="36"/>
      <c r="R168" s="37" t="n">
        <f aca="false">IF(Q168&gt;=1/1/12,1,0)</f>
        <v>0</v>
      </c>
      <c r="S168" s="36"/>
      <c r="T168" s="37" t="n">
        <f aca="false">IF(S168&gt;=1/1/12,1,0)</f>
        <v>0</v>
      </c>
      <c r="U168" s="36"/>
      <c r="V168" s="38" t="n">
        <f aca="false">IF(U168&gt;=1/1/12,1,0)</f>
        <v>0</v>
      </c>
      <c r="W168" s="56" t="n">
        <f aca="false">SUM(H168+J168+L168+N168+P168+R168+T168+V168)</f>
        <v>0</v>
      </c>
      <c r="X168" s="57" t="n">
        <f aca="false">W168*204.87</f>
        <v>0</v>
      </c>
      <c r="Y168" s="3"/>
      <c r="Z168" s="3"/>
    </row>
    <row r="169" customFormat="false" ht="14.25" hidden="false" customHeight="true" outlineLevel="0" collapsed="false">
      <c r="A169" s="32" t="n">
        <v>118</v>
      </c>
      <c r="B169" s="41"/>
      <c r="C169" s="41"/>
      <c r="D169" s="42"/>
      <c r="E169" s="42"/>
      <c r="F169" s="66"/>
      <c r="G169" s="36"/>
      <c r="H169" s="37" t="n">
        <f aca="false">IF(G169&gt;=1/1/12,1,0)</f>
        <v>0</v>
      </c>
      <c r="I169" s="36"/>
      <c r="J169" s="37" t="n">
        <f aca="false">IF(I169&gt;=1/1/12,1,0)</f>
        <v>0</v>
      </c>
      <c r="K169" s="36"/>
      <c r="L169" s="37" t="n">
        <f aca="false">IF(K169&gt;=1/1/12,1,0)</f>
        <v>0</v>
      </c>
      <c r="M169" s="36"/>
      <c r="N169" s="37" t="n">
        <f aca="false">IF(M169&gt;=1/1/12,1,0)</f>
        <v>0</v>
      </c>
      <c r="O169" s="36"/>
      <c r="P169" s="37" t="n">
        <f aca="false">IF(O169&gt;=1/1/12,1,0)</f>
        <v>0</v>
      </c>
      <c r="Q169" s="36"/>
      <c r="R169" s="37" t="n">
        <f aca="false">IF(Q169&gt;=1/1/12,1,0)</f>
        <v>0</v>
      </c>
      <c r="S169" s="36"/>
      <c r="T169" s="37" t="n">
        <f aca="false">IF(S169&gt;=1/1/12,1,0)</f>
        <v>0</v>
      </c>
      <c r="U169" s="36"/>
      <c r="V169" s="38" t="n">
        <f aca="false">IF(U169&gt;=1/1/12,1,0)</f>
        <v>0</v>
      </c>
      <c r="W169" s="56" t="n">
        <f aca="false">SUM(H169+J169+L169+N169+P169+R169+T169+V169)</f>
        <v>0</v>
      </c>
      <c r="X169" s="57" t="n">
        <f aca="false">W169*204.87</f>
        <v>0</v>
      </c>
      <c r="Y169" s="3"/>
      <c r="Z169" s="3"/>
    </row>
    <row r="170" customFormat="false" ht="14.25" hidden="false" customHeight="true" outlineLevel="0" collapsed="false">
      <c r="A170" s="32" t="n">
        <v>119</v>
      </c>
      <c r="B170" s="41"/>
      <c r="C170" s="41"/>
      <c r="D170" s="42"/>
      <c r="E170" s="34"/>
      <c r="F170" s="66"/>
      <c r="G170" s="36"/>
      <c r="H170" s="37" t="n">
        <f aca="false">IF(G170&gt;=1/1/12,1,0)</f>
        <v>0</v>
      </c>
      <c r="I170" s="36"/>
      <c r="J170" s="37" t="n">
        <f aca="false">IF(I170&gt;=1/1/12,1,0)</f>
        <v>0</v>
      </c>
      <c r="K170" s="36"/>
      <c r="L170" s="37" t="n">
        <f aca="false">IF(K170&gt;=1/1/12,1,0)</f>
        <v>0</v>
      </c>
      <c r="M170" s="36"/>
      <c r="N170" s="37" t="n">
        <f aca="false">IF(M170&gt;=1/1/12,1,0)</f>
        <v>0</v>
      </c>
      <c r="O170" s="36"/>
      <c r="P170" s="37" t="n">
        <f aca="false">IF(O170&gt;=1/1/12,1,0)</f>
        <v>0</v>
      </c>
      <c r="Q170" s="36"/>
      <c r="R170" s="37" t="n">
        <f aca="false">IF(Q170&gt;=1/1/12,1,0)</f>
        <v>0</v>
      </c>
      <c r="S170" s="36"/>
      <c r="T170" s="37" t="n">
        <f aca="false">IF(S170&gt;=1/1/12,1,0)</f>
        <v>0</v>
      </c>
      <c r="U170" s="36"/>
      <c r="V170" s="38" t="n">
        <f aca="false">IF(U170&gt;=1/1/12,1,0)</f>
        <v>0</v>
      </c>
      <c r="W170" s="56" t="n">
        <f aca="false">SUM(H170+J170+L170+N170+P170+R170+T170+V170)</f>
        <v>0</v>
      </c>
      <c r="X170" s="57" t="n">
        <f aca="false">W170*204.87</f>
        <v>0</v>
      </c>
      <c r="Y170" s="3"/>
      <c r="Z170" s="3"/>
    </row>
    <row r="171" customFormat="false" ht="14.25" hidden="false" customHeight="true" outlineLevel="0" collapsed="false">
      <c r="A171" s="32" t="n">
        <v>120</v>
      </c>
      <c r="B171" s="41"/>
      <c r="C171" s="41"/>
      <c r="D171" s="42"/>
      <c r="E171" s="42"/>
      <c r="F171" s="66"/>
      <c r="G171" s="36"/>
      <c r="H171" s="37" t="n">
        <f aca="false">IF(G171&gt;=1/1/12,1,0)</f>
        <v>0</v>
      </c>
      <c r="I171" s="36"/>
      <c r="J171" s="37" t="n">
        <f aca="false">IF(I171&gt;=1/1/12,1,0)</f>
        <v>0</v>
      </c>
      <c r="K171" s="36"/>
      <c r="L171" s="37" t="n">
        <f aca="false">IF(K171&gt;=1/1/12,1,0)</f>
        <v>0</v>
      </c>
      <c r="M171" s="36"/>
      <c r="N171" s="37" t="n">
        <f aca="false">IF(M171&gt;=1/1/12,1,0)</f>
        <v>0</v>
      </c>
      <c r="O171" s="36"/>
      <c r="P171" s="37" t="n">
        <f aca="false">IF(O171&gt;=1/1/12,1,0)</f>
        <v>0</v>
      </c>
      <c r="Q171" s="36"/>
      <c r="R171" s="37" t="n">
        <f aca="false">IF(Q171&gt;=1/1/12,1,0)</f>
        <v>0</v>
      </c>
      <c r="S171" s="36"/>
      <c r="T171" s="37" t="n">
        <f aca="false">IF(S171&gt;=1/1/12,1,0)</f>
        <v>0</v>
      </c>
      <c r="U171" s="36"/>
      <c r="V171" s="38" t="n">
        <f aca="false">IF(U171&gt;=1/1/12,1,0)</f>
        <v>0</v>
      </c>
      <c r="W171" s="56" t="n">
        <f aca="false">SUM(H171+J171+L171+N171+P171+R171+T171+V171)</f>
        <v>0</v>
      </c>
      <c r="X171" s="57" t="n">
        <f aca="false">W171*204.87</f>
        <v>0</v>
      </c>
      <c r="Y171" s="3"/>
      <c r="Z171" s="3"/>
    </row>
    <row r="172" customFormat="false" ht="14.25" hidden="false" customHeight="true" outlineLevel="0" collapsed="false">
      <c r="A172" s="32" t="n">
        <v>121</v>
      </c>
      <c r="B172" s="41"/>
      <c r="C172" s="41"/>
      <c r="D172" s="42"/>
      <c r="E172" s="42"/>
      <c r="F172" s="66"/>
      <c r="G172" s="36"/>
      <c r="H172" s="37" t="n">
        <f aca="false">IF(G172&gt;=1/1/12,1,0)</f>
        <v>0</v>
      </c>
      <c r="I172" s="36"/>
      <c r="J172" s="37" t="n">
        <f aca="false">IF(I172&gt;=1/1/12,1,0)</f>
        <v>0</v>
      </c>
      <c r="K172" s="36"/>
      <c r="L172" s="37" t="n">
        <f aca="false">IF(K172&gt;=1/1/12,1,0)</f>
        <v>0</v>
      </c>
      <c r="M172" s="36"/>
      <c r="N172" s="37" t="n">
        <f aca="false">IF(M172&gt;=1/1/12,1,0)</f>
        <v>0</v>
      </c>
      <c r="O172" s="36"/>
      <c r="P172" s="37" t="n">
        <f aca="false">IF(O172&gt;=1/1/12,1,0)</f>
        <v>0</v>
      </c>
      <c r="Q172" s="36"/>
      <c r="R172" s="37" t="n">
        <f aca="false">IF(Q172&gt;=1/1/12,1,0)</f>
        <v>0</v>
      </c>
      <c r="S172" s="36"/>
      <c r="T172" s="37" t="n">
        <f aca="false">IF(S172&gt;=1/1/12,1,0)</f>
        <v>0</v>
      </c>
      <c r="U172" s="36"/>
      <c r="V172" s="38" t="n">
        <f aca="false">IF(U172&gt;=1/1/12,1,0)</f>
        <v>0</v>
      </c>
      <c r="W172" s="56" t="n">
        <f aca="false">SUM(H172+J172+L172+N172+P172+R172+T172+V172)</f>
        <v>0</v>
      </c>
      <c r="X172" s="57" t="n">
        <f aca="false">W172*204.87</f>
        <v>0</v>
      </c>
      <c r="Y172" s="3"/>
      <c r="Z172" s="3"/>
    </row>
    <row r="173" customFormat="false" ht="14.25" hidden="false" customHeight="true" outlineLevel="0" collapsed="false">
      <c r="A173" s="32" t="n">
        <v>122</v>
      </c>
      <c r="B173" s="41"/>
      <c r="C173" s="41"/>
      <c r="D173" s="42"/>
      <c r="E173" s="42"/>
      <c r="F173" s="66"/>
      <c r="G173" s="36"/>
      <c r="H173" s="37" t="n">
        <f aca="false">IF(G173&gt;=1/1/12,1,0)</f>
        <v>0</v>
      </c>
      <c r="I173" s="36"/>
      <c r="J173" s="37" t="n">
        <f aca="false">IF(I173&gt;=1/1/12,1,0)</f>
        <v>0</v>
      </c>
      <c r="K173" s="36"/>
      <c r="L173" s="37" t="n">
        <f aca="false">IF(K173&gt;=1/1/12,1,0)</f>
        <v>0</v>
      </c>
      <c r="M173" s="36"/>
      <c r="N173" s="37" t="n">
        <f aca="false">IF(M173&gt;=1/1/12,1,0)</f>
        <v>0</v>
      </c>
      <c r="O173" s="36"/>
      <c r="P173" s="37" t="n">
        <f aca="false">IF(O173&gt;=1/1/12,1,0)</f>
        <v>0</v>
      </c>
      <c r="Q173" s="36"/>
      <c r="R173" s="37" t="n">
        <f aca="false">IF(Q173&gt;=1/1/12,1,0)</f>
        <v>0</v>
      </c>
      <c r="S173" s="36"/>
      <c r="T173" s="37" t="n">
        <f aca="false">IF(S173&gt;=1/1/12,1,0)</f>
        <v>0</v>
      </c>
      <c r="U173" s="36"/>
      <c r="V173" s="38" t="n">
        <f aca="false">IF(U173&gt;=1/1/12,1,0)</f>
        <v>0</v>
      </c>
      <c r="W173" s="56" t="n">
        <f aca="false">SUM(H173+J173+L173+N173+P173+R173+T173+V173)</f>
        <v>0</v>
      </c>
      <c r="X173" s="57" t="n">
        <f aca="false">W173*204.87</f>
        <v>0</v>
      </c>
      <c r="Y173" s="3"/>
      <c r="Z173" s="3"/>
    </row>
    <row r="174" customFormat="false" ht="14.25" hidden="false" customHeight="true" outlineLevel="0" collapsed="false">
      <c r="A174" s="32" t="n">
        <v>123</v>
      </c>
      <c r="B174" s="41"/>
      <c r="C174" s="41"/>
      <c r="D174" s="42"/>
      <c r="E174" s="42"/>
      <c r="F174" s="66"/>
      <c r="G174" s="36"/>
      <c r="H174" s="37" t="n">
        <f aca="false">IF(G174&gt;=1/1/12,1,0)</f>
        <v>0</v>
      </c>
      <c r="I174" s="36"/>
      <c r="J174" s="37" t="n">
        <f aca="false">IF(I174&gt;=1/1/12,1,0)</f>
        <v>0</v>
      </c>
      <c r="K174" s="36"/>
      <c r="L174" s="37" t="n">
        <f aca="false">IF(K174&gt;=1/1/12,1,0)</f>
        <v>0</v>
      </c>
      <c r="M174" s="36"/>
      <c r="N174" s="37" t="n">
        <f aca="false">IF(M174&gt;=1/1/12,1,0)</f>
        <v>0</v>
      </c>
      <c r="O174" s="36"/>
      <c r="P174" s="37" t="n">
        <f aca="false">IF(O174&gt;=1/1/12,1,0)</f>
        <v>0</v>
      </c>
      <c r="Q174" s="36"/>
      <c r="R174" s="37" t="n">
        <f aca="false">IF(Q174&gt;=1/1/12,1,0)</f>
        <v>0</v>
      </c>
      <c r="S174" s="36"/>
      <c r="T174" s="37" t="n">
        <f aca="false">IF(S174&gt;=1/1/12,1,0)</f>
        <v>0</v>
      </c>
      <c r="U174" s="36"/>
      <c r="V174" s="38" t="n">
        <f aca="false">IF(U174&gt;=1/1/12,1,0)</f>
        <v>0</v>
      </c>
      <c r="W174" s="56" t="n">
        <f aca="false">SUM(H174+J174+L174+N174+P174+R174+T174+V174)</f>
        <v>0</v>
      </c>
      <c r="X174" s="57" t="n">
        <f aca="false">W174*204.87</f>
        <v>0</v>
      </c>
      <c r="Y174" s="3"/>
      <c r="Z174" s="3"/>
    </row>
    <row r="175" customFormat="false" ht="14.25" hidden="false" customHeight="true" outlineLevel="0" collapsed="false">
      <c r="A175" s="32" t="n">
        <v>124</v>
      </c>
      <c r="B175" s="41"/>
      <c r="C175" s="41"/>
      <c r="D175" s="42"/>
      <c r="E175" s="42"/>
      <c r="F175" s="66"/>
      <c r="G175" s="36"/>
      <c r="H175" s="37" t="n">
        <f aca="false">IF(G175&gt;=1/1/12,1,0)</f>
        <v>0</v>
      </c>
      <c r="I175" s="36"/>
      <c r="J175" s="37" t="n">
        <f aca="false">IF(I175&gt;=1/1/12,1,0)</f>
        <v>0</v>
      </c>
      <c r="K175" s="36"/>
      <c r="L175" s="37" t="n">
        <f aca="false">IF(K175&gt;=1/1/12,1,0)</f>
        <v>0</v>
      </c>
      <c r="M175" s="36"/>
      <c r="N175" s="37" t="n">
        <f aca="false">IF(M175&gt;=1/1/12,1,0)</f>
        <v>0</v>
      </c>
      <c r="O175" s="36"/>
      <c r="P175" s="37" t="n">
        <f aca="false">IF(O175&gt;=1/1/12,1,0)</f>
        <v>0</v>
      </c>
      <c r="Q175" s="36"/>
      <c r="R175" s="37" t="n">
        <f aca="false">IF(Q175&gt;=1/1/12,1,0)</f>
        <v>0</v>
      </c>
      <c r="S175" s="36"/>
      <c r="T175" s="37" t="n">
        <f aca="false">IF(S175&gt;=1/1/12,1,0)</f>
        <v>0</v>
      </c>
      <c r="U175" s="36"/>
      <c r="V175" s="38" t="n">
        <f aca="false">IF(U175&gt;=1/1/12,1,0)</f>
        <v>0</v>
      </c>
      <c r="W175" s="56" t="n">
        <f aca="false">SUM(H175+J175+L175+N175+P175+R175+T175+V175)</f>
        <v>0</v>
      </c>
      <c r="X175" s="57" t="n">
        <f aca="false">W175*204.87</f>
        <v>0</v>
      </c>
      <c r="Y175" s="3"/>
      <c r="Z175" s="3"/>
    </row>
    <row r="176" customFormat="false" ht="14.25" hidden="false" customHeight="true" outlineLevel="0" collapsed="false">
      <c r="A176" s="32" t="n">
        <v>125</v>
      </c>
      <c r="B176" s="41"/>
      <c r="C176" s="41"/>
      <c r="D176" s="42"/>
      <c r="E176" s="42"/>
      <c r="F176" s="66"/>
      <c r="G176" s="36"/>
      <c r="H176" s="37" t="n">
        <f aca="false">IF(G176&gt;=1/1/12,1,0)</f>
        <v>0</v>
      </c>
      <c r="I176" s="36"/>
      <c r="J176" s="37" t="n">
        <f aca="false">IF(I176&gt;=1/1/12,1,0)</f>
        <v>0</v>
      </c>
      <c r="K176" s="36"/>
      <c r="L176" s="37" t="n">
        <f aca="false">IF(K176&gt;=1/1/12,1,0)</f>
        <v>0</v>
      </c>
      <c r="M176" s="36"/>
      <c r="N176" s="37" t="n">
        <f aca="false">IF(M176&gt;=1/1/12,1,0)</f>
        <v>0</v>
      </c>
      <c r="O176" s="36"/>
      <c r="P176" s="37" t="n">
        <f aca="false">IF(O176&gt;=1/1/12,1,0)</f>
        <v>0</v>
      </c>
      <c r="Q176" s="36"/>
      <c r="R176" s="37" t="n">
        <f aca="false">IF(Q176&gt;=1/1/12,1,0)</f>
        <v>0</v>
      </c>
      <c r="S176" s="36"/>
      <c r="T176" s="37" t="n">
        <f aca="false">IF(S176&gt;=1/1/12,1,0)</f>
        <v>0</v>
      </c>
      <c r="U176" s="36"/>
      <c r="V176" s="38" t="n">
        <f aca="false">IF(U176&gt;=1/1/12,1,0)</f>
        <v>0</v>
      </c>
      <c r="W176" s="56" t="n">
        <f aca="false">SUM(H176+J176+L176+N176+P176+R176+T176+V176)</f>
        <v>0</v>
      </c>
      <c r="X176" s="57" t="n">
        <f aca="false">W176*204.87</f>
        <v>0</v>
      </c>
      <c r="Y176" s="3"/>
      <c r="Z176" s="3"/>
    </row>
    <row r="177" customFormat="false" ht="14.25" hidden="false" customHeight="true" outlineLevel="0" collapsed="false">
      <c r="A177" s="32" t="n">
        <v>126</v>
      </c>
      <c r="B177" s="41"/>
      <c r="C177" s="41"/>
      <c r="D177" s="42"/>
      <c r="E177" s="34"/>
      <c r="F177" s="66"/>
      <c r="G177" s="36"/>
      <c r="H177" s="37" t="n">
        <f aca="false">IF(G177&gt;=1/1/12,1,0)</f>
        <v>0</v>
      </c>
      <c r="I177" s="36"/>
      <c r="J177" s="37" t="n">
        <f aca="false">IF(I177&gt;=1/1/12,1,0)</f>
        <v>0</v>
      </c>
      <c r="K177" s="36"/>
      <c r="L177" s="37" t="n">
        <f aca="false">IF(K177&gt;=1/1/12,1,0)</f>
        <v>0</v>
      </c>
      <c r="M177" s="36"/>
      <c r="N177" s="37" t="n">
        <f aca="false">IF(M177&gt;=1/1/12,1,0)</f>
        <v>0</v>
      </c>
      <c r="O177" s="36"/>
      <c r="P177" s="37" t="n">
        <f aca="false">IF(O177&gt;=1/1/12,1,0)</f>
        <v>0</v>
      </c>
      <c r="Q177" s="36"/>
      <c r="R177" s="37" t="n">
        <f aca="false">IF(Q177&gt;=1/1/12,1,0)</f>
        <v>0</v>
      </c>
      <c r="S177" s="36"/>
      <c r="T177" s="37" t="n">
        <f aca="false">IF(S177&gt;=1/1/12,1,0)</f>
        <v>0</v>
      </c>
      <c r="U177" s="36"/>
      <c r="V177" s="38" t="n">
        <f aca="false">IF(U177&gt;=1/1/12,1,0)</f>
        <v>0</v>
      </c>
      <c r="W177" s="56" t="n">
        <f aca="false">SUM(H177+J177+L177+N177+P177+R177+T177+V177)</f>
        <v>0</v>
      </c>
      <c r="X177" s="57" t="n">
        <f aca="false">W177*204.87</f>
        <v>0</v>
      </c>
      <c r="Y177" s="3"/>
      <c r="Z177" s="3"/>
    </row>
    <row r="178" customFormat="false" ht="14.25" hidden="false" customHeight="true" outlineLevel="0" collapsed="false">
      <c r="A178" s="32" t="n">
        <v>127</v>
      </c>
      <c r="B178" s="41"/>
      <c r="C178" s="41"/>
      <c r="D178" s="42"/>
      <c r="E178" s="42"/>
      <c r="F178" s="66"/>
      <c r="G178" s="36"/>
      <c r="H178" s="37" t="n">
        <f aca="false">IF(G178&gt;=1/1/12,1,0)</f>
        <v>0</v>
      </c>
      <c r="I178" s="36"/>
      <c r="J178" s="37" t="n">
        <f aca="false">IF(I178&gt;=1/1/12,1,0)</f>
        <v>0</v>
      </c>
      <c r="K178" s="36"/>
      <c r="L178" s="37" t="n">
        <f aca="false">IF(K178&gt;=1/1/12,1,0)</f>
        <v>0</v>
      </c>
      <c r="M178" s="36"/>
      <c r="N178" s="37" t="n">
        <f aca="false">IF(M178&gt;=1/1/12,1,0)</f>
        <v>0</v>
      </c>
      <c r="O178" s="36"/>
      <c r="P178" s="37" t="n">
        <f aca="false">IF(O178&gt;=1/1/12,1,0)</f>
        <v>0</v>
      </c>
      <c r="Q178" s="36"/>
      <c r="R178" s="37" t="n">
        <f aca="false">IF(Q178&gt;=1/1/12,1,0)</f>
        <v>0</v>
      </c>
      <c r="S178" s="36"/>
      <c r="T178" s="37" t="n">
        <f aca="false">IF(S178&gt;=1/1/12,1,0)</f>
        <v>0</v>
      </c>
      <c r="U178" s="36"/>
      <c r="V178" s="38" t="n">
        <f aca="false">IF(U178&gt;=1/1/12,1,0)</f>
        <v>0</v>
      </c>
      <c r="W178" s="56" t="n">
        <f aca="false">SUM(H178+J178+L178+N178+P178+R178+T178+V178)</f>
        <v>0</v>
      </c>
      <c r="X178" s="57" t="n">
        <f aca="false">W178*204.87</f>
        <v>0</v>
      </c>
      <c r="Y178" s="3"/>
      <c r="Z178" s="3"/>
    </row>
    <row r="179" customFormat="false" ht="14.25" hidden="false" customHeight="true" outlineLevel="0" collapsed="false">
      <c r="A179" s="32" t="n">
        <v>128</v>
      </c>
      <c r="B179" s="41"/>
      <c r="C179" s="41"/>
      <c r="D179" s="42"/>
      <c r="E179" s="42"/>
      <c r="F179" s="66"/>
      <c r="G179" s="36"/>
      <c r="H179" s="37" t="n">
        <f aca="false">IF(G179&gt;=1/1/12,1,0)</f>
        <v>0</v>
      </c>
      <c r="I179" s="36"/>
      <c r="J179" s="37" t="n">
        <f aca="false">IF(I179&gt;=1/1/12,1,0)</f>
        <v>0</v>
      </c>
      <c r="K179" s="36"/>
      <c r="L179" s="37" t="n">
        <f aca="false">IF(K179&gt;=1/1/12,1,0)</f>
        <v>0</v>
      </c>
      <c r="M179" s="36"/>
      <c r="N179" s="37" t="n">
        <f aca="false">IF(M179&gt;=1/1/12,1,0)</f>
        <v>0</v>
      </c>
      <c r="O179" s="36"/>
      <c r="P179" s="37" t="n">
        <f aca="false">IF(O179&gt;=1/1/12,1,0)</f>
        <v>0</v>
      </c>
      <c r="Q179" s="36"/>
      <c r="R179" s="37" t="n">
        <f aca="false">IF(Q179&gt;=1/1/12,1,0)</f>
        <v>0</v>
      </c>
      <c r="S179" s="36"/>
      <c r="T179" s="37" t="n">
        <f aca="false">IF(S179&gt;=1/1/12,1,0)</f>
        <v>0</v>
      </c>
      <c r="U179" s="36"/>
      <c r="V179" s="38" t="n">
        <f aca="false">IF(U179&gt;=1/1/12,1,0)</f>
        <v>0</v>
      </c>
      <c r="W179" s="56" t="n">
        <f aca="false">SUM(H179+J179+L179+N179+P179+R179+T179+V179)</f>
        <v>0</v>
      </c>
      <c r="X179" s="57" t="n">
        <f aca="false">W179*204.87</f>
        <v>0</v>
      </c>
      <c r="Y179" s="3"/>
      <c r="Z179" s="3"/>
    </row>
    <row r="180" customFormat="false" ht="14.25" hidden="false" customHeight="true" outlineLevel="0" collapsed="false">
      <c r="A180" s="32" t="n">
        <v>129</v>
      </c>
      <c r="B180" s="41"/>
      <c r="C180" s="41"/>
      <c r="D180" s="42"/>
      <c r="E180" s="42"/>
      <c r="F180" s="66"/>
      <c r="G180" s="36"/>
      <c r="H180" s="37" t="n">
        <f aca="false">IF(G180&gt;=1/1/12,1,0)</f>
        <v>0</v>
      </c>
      <c r="I180" s="36"/>
      <c r="J180" s="37" t="n">
        <f aca="false">IF(I180&gt;=1/1/12,1,0)</f>
        <v>0</v>
      </c>
      <c r="K180" s="36"/>
      <c r="L180" s="37" t="n">
        <f aca="false">IF(K180&gt;=1/1/12,1,0)</f>
        <v>0</v>
      </c>
      <c r="M180" s="36"/>
      <c r="N180" s="37" t="n">
        <f aca="false">IF(M180&gt;=1/1/12,1,0)</f>
        <v>0</v>
      </c>
      <c r="O180" s="36"/>
      <c r="P180" s="37" t="n">
        <f aca="false">IF(O180&gt;=1/1/12,1,0)</f>
        <v>0</v>
      </c>
      <c r="Q180" s="36"/>
      <c r="R180" s="37" t="n">
        <f aca="false">IF(Q180&gt;=1/1/12,1,0)</f>
        <v>0</v>
      </c>
      <c r="S180" s="36"/>
      <c r="T180" s="37" t="n">
        <f aca="false">IF(S180&gt;=1/1/12,1,0)</f>
        <v>0</v>
      </c>
      <c r="U180" s="36"/>
      <c r="V180" s="38" t="n">
        <f aca="false">IF(U180&gt;=1/1/12,1,0)</f>
        <v>0</v>
      </c>
      <c r="W180" s="56" t="n">
        <f aca="false">SUM(H180+J180+L180+N180+P180+R180+T180+V180)</f>
        <v>0</v>
      </c>
      <c r="X180" s="57" t="n">
        <f aca="false">W180*204.87</f>
        <v>0</v>
      </c>
      <c r="Y180" s="3"/>
      <c r="Z180" s="3"/>
    </row>
    <row r="181" customFormat="false" ht="14.25" hidden="false" customHeight="true" outlineLevel="0" collapsed="false">
      <c r="A181" s="32" t="n">
        <v>130</v>
      </c>
      <c r="B181" s="41"/>
      <c r="C181" s="41"/>
      <c r="D181" s="42"/>
      <c r="E181" s="42"/>
      <c r="F181" s="66"/>
      <c r="G181" s="36"/>
      <c r="H181" s="37" t="n">
        <f aca="false">IF(G181&gt;=1/1/12,1,0)</f>
        <v>0</v>
      </c>
      <c r="I181" s="36"/>
      <c r="J181" s="37" t="n">
        <f aca="false">IF(I181&gt;=1/1/12,1,0)</f>
        <v>0</v>
      </c>
      <c r="K181" s="36"/>
      <c r="L181" s="37" t="n">
        <f aca="false">IF(K181&gt;=1/1/12,1,0)</f>
        <v>0</v>
      </c>
      <c r="M181" s="36"/>
      <c r="N181" s="37" t="n">
        <f aca="false">IF(M181&gt;=1/1/12,1,0)</f>
        <v>0</v>
      </c>
      <c r="O181" s="36"/>
      <c r="P181" s="37" t="n">
        <f aca="false">IF(O181&gt;=1/1/12,1,0)</f>
        <v>0</v>
      </c>
      <c r="Q181" s="36"/>
      <c r="R181" s="37" t="n">
        <f aca="false">IF(Q181&gt;=1/1/12,1,0)</f>
        <v>0</v>
      </c>
      <c r="S181" s="36"/>
      <c r="T181" s="37" t="n">
        <f aca="false">IF(S181&gt;=1/1/12,1,0)</f>
        <v>0</v>
      </c>
      <c r="U181" s="36"/>
      <c r="V181" s="38" t="n">
        <f aca="false">IF(U181&gt;=1/1/12,1,0)</f>
        <v>0</v>
      </c>
      <c r="W181" s="56" t="n">
        <f aca="false">SUM(H181+J181+L181+N181+P181+R181+T181+V181)</f>
        <v>0</v>
      </c>
      <c r="X181" s="57" t="n">
        <f aca="false">W181*204.87</f>
        <v>0</v>
      </c>
      <c r="Y181" s="3"/>
      <c r="Z181" s="3"/>
    </row>
    <row r="182" customFormat="false" ht="14.25" hidden="false" customHeight="true" outlineLevel="0" collapsed="false">
      <c r="A182" s="32" t="n">
        <v>131</v>
      </c>
      <c r="B182" s="41"/>
      <c r="C182" s="41"/>
      <c r="D182" s="42"/>
      <c r="E182" s="42"/>
      <c r="F182" s="66"/>
      <c r="G182" s="36"/>
      <c r="H182" s="37" t="n">
        <f aca="false">IF(G182&gt;=1/1/12,1,0)</f>
        <v>0</v>
      </c>
      <c r="I182" s="36"/>
      <c r="J182" s="37" t="n">
        <f aca="false">IF(I182&gt;=1/1/12,1,0)</f>
        <v>0</v>
      </c>
      <c r="K182" s="36"/>
      <c r="L182" s="37" t="n">
        <f aca="false">IF(K182&gt;=1/1/12,1,0)</f>
        <v>0</v>
      </c>
      <c r="M182" s="36"/>
      <c r="N182" s="37" t="n">
        <f aca="false">IF(M182&gt;=1/1/12,1,0)</f>
        <v>0</v>
      </c>
      <c r="O182" s="36"/>
      <c r="P182" s="37" t="n">
        <f aca="false">IF(O182&gt;=1/1/12,1,0)</f>
        <v>0</v>
      </c>
      <c r="Q182" s="36"/>
      <c r="R182" s="37" t="n">
        <f aca="false">IF(Q182&gt;=1/1/12,1,0)</f>
        <v>0</v>
      </c>
      <c r="S182" s="36"/>
      <c r="T182" s="37" t="n">
        <f aca="false">IF(S182&gt;=1/1/12,1,0)</f>
        <v>0</v>
      </c>
      <c r="U182" s="36"/>
      <c r="V182" s="38" t="n">
        <f aca="false">IF(U182&gt;=1/1/12,1,0)</f>
        <v>0</v>
      </c>
      <c r="W182" s="56" t="n">
        <f aca="false">SUM(H182+J182+L182+N182+P182+R182+T182+V182)</f>
        <v>0</v>
      </c>
      <c r="X182" s="57" t="n">
        <f aca="false">W182*204.87</f>
        <v>0</v>
      </c>
      <c r="Y182" s="3"/>
      <c r="Z182" s="3"/>
    </row>
    <row r="183" customFormat="false" ht="14.25" hidden="false" customHeight="true" outlineLevel="0" collapsed="false">
      <c r="A183" s="32" t="n">
        <v>132</v>
      </c>
      <c r="B183" s="41"/>
      <c r="C183" s="41"/>
      <c r="D183" s="42"/>
      <c r="E183" s="42"/>
      <c r="F183" s="66"/>
      <c r="G183" s="36"/>
      <c r="H183" s="37" t="n">
        <f aca="false">IF(G183&gt;=1/1/12,1,0)</f>
        <v>0</v>
      </c>
      <c r="I183" s="36"/>
      <c r="J183" s="37" t="n">
        <f aca="false">IF(I183&gt;=1/1/12,1,0)</f>
        <v>0</v>
      </c>
      <c r="K183" s="36"/>
      <c r="L183" s="37" t="n">
        <f aca="false">IF(K183&gt;=1/1/12,1,0)</f>
        <v>0</v>
      </c>
      <c r="M183" s="36"/>
      <c r="N183" s="37" t="n">
        <f aca="false">IF(M183&gt;=1/1/12,1,0)</f>
        <v>0</v>
      </c>
      <c r="O183" s="36"/>
      <c r="P183" s="37" t="n">
        <f aca="false">IF(O183&gt;=1/1/12,1,0)</f>
        <v>0</v>
      </c>
      <c r="Q183" s="36"/>
      <c r="R183" s="37" t="n">
        <f aca="false">IF(Q183&gt;=1/1/12,1,0)</f>
        <v>0</v>
      </c>
      <c r="S183" s="36"/>
      <c r="T183" s="37" t="n">
        <f aca="false">IF(S183&gt;=1/1/12,1,0)</f>
        <v>0</v>
      </c>
      <c r="U183" s="36"/>
      <c r="V183" s="38" t="n">
        <f aca="false">IF(U183&gt;=1/1/12,1,0)</f>
        <v>0</v>
      </c>
      <c r="W183" s="56" t="n">
        <f aca="false">SUM(H183+J183+L183+N183+P183+R183+T183+V183)</f>
        <v>0</v>
      </c>
      <c r="X183" s="57" t="n">
        <f aca="false">W183*204.87</f>
        <v>0</v>
      </c>
      <c r="Y183" s="3"/>
      <c r="Z183" s="3"/>
    </row>
    <row r="184" customFormat="false" ht="14.25" hidden="false" customHeight="true" outlineLevel="0" collapsed="false">
      <c r="A184" s="32" t="n">
        <v>133</v>
      </c>
      <c r="B184" s="41"/>
      <c r="C184" s="41"/>
      <c r="D184" s="42"/>
      <c r="E184" s="42"/>
      <c r="F184" s="66"/>
      <c r="G184" s="36"/>
      <c r="H184" s="37" t="n">
        <f aca="false">IF(G184&gt;=1/1/12,1,0)</f>
        <v>0</v>
      </c>
      <c r="I184" s="36"/>
      <c r="J184" s="37" t="n">
        <f aca="false">IF(I184&gt;=1/1/12,1,0)</f>
        <v>0</v>
      </c>
      <c r="K184" s="36"/>
      <c r="L184" s="37" t="n">
        <f aca="false">IF(K184&gt;=1/1/12,1,0)</f>
        <v>0</v>
      </c>
      <c r="M184" s="36"/>
      <c r="N184" s="37" t="n">
        <f aca="false">IF(M184&gt;=1/1/12,1,0)</f>
        <v>0</v>
      </c>
      <c r="O184" s="36"/>
      <c r="P184" s="37" t="n">
        <f aca="false">IF(O184&gt;=1/1/12,1,0)</f>
        <v>0</v>
      </c>
      <c r="Q184" s="36"/>
      <c r="R184" s="37" t="n">
        <f aca="false">IF(Q184&gt;=1/1/12,1,0)</f>
        <v>0</v>
      </c>
      <c r="S184" s="36"/>
      <c r="T184" s="37" t="n">
        <f aca="false">IF(S184&gt;=1/1/12,1,0)</f>
        <v>0</v>
      </c>
      <c r="U184" s="36"/>
      <c r="V184" s="38" t="n">
        <f aca="false">IF(U184&gt;=1/1/12,1,0)</f>
        <v>0</v>
      </c>
      <c r="W184" s="56" t="n">
        <f aca="false">SUM(H184+J184+L184+N184+P184+R184+T184+V184)</f>
        <v>0</v>
      </c>
      <c r="X184" s="57" t="n">
        <f aca="false">W184*204.87</f>
        <v>0</v>
      </c>
      <c r="Y184" s="3"/>
      <c r="Z184" s="3"/>
    </row>
    <row r="185" customFormat="false" ht="14.25" hidden="false" customHeight="true" outlineLevel="0" collapsed="false">
      <c r="A185" s="32" t="n">
        <v>134</v>
      </c>
      <c r="B185" s="41"/>
      <c r="C185" s="41"/>
      <c r="D185" s="42"/>
      <c r="E185" s="34"/>
      <c r="F185" s="66"/>
      <c r="G185" s="36"/>
      <c r="H185" s="37" t="n">
        <f aca="false">IF(G185&gt;=1/1/12,1,0)</f>
        <v>0</v>
      </c>
      <c r="I185" s="36"/>
      <c r="J185" s="37" t="n">
        <f aca="false">IF(I185&gt;=1/1/12,1,0)</f>
        <v>0</v>
      </c>
      <c r="K185" s="36"/>
      <c r="L185" s="37" t="n">
        <f aca="false">IF(K185&gt;=1/1/12,1,0)</f>
        <v>0</v>
      </c>
      <c r="M185" s="36"/>
      <c r="N185" s="37" t="n">
        <f aca="false">IF(M185&gt;=1/1/12,1,0)</f>
        <v>0</v>
      </c>
      <c r="O185" s="36"/>
      <c r="P185" s="37" t="n">
        <f aca="false">IF(O185&gt;=1/1/12,1,0)</f>
        <v>0</v>
      </c>
      <c r="Q185" s="36"/>
      <c r="R185" s="37" t="n">
        <f aca="false">IF(Q185&gt;=1/1/12,1,0)</f>
        <v>0</v>
      </c>
      <c r="S185" s="36"/>
      <c r="T185" s="37" t="n">
        <f aca="false">IF(S185&gt;=1/1/12,1,0)</f>
        <v>0</v>
      </c>
      <c r="U185" s="36"/>
      <c r="V185" s="38" t="n">
        <f aca="false">IF(U185&gt;=1/1/12,1,0)</f>
        <v>0</v>
      </c>
      <c r="W185" s="56" t="n">
        <f aca="false">SUM(H185+J185+L185+N185+P185+R185+T185+V185)</f>
        <v>0</v>
      </c>
      <c r="X185" s="57" t="n">
        <f aca="false">W185*204.87</f>
        <v>0</v>
      </c>
      <c r="Y185" s="3"/>
      <c r="Z185" s="3"/>
    </row>
    <row r="186" customFormat="false" ht="14.25" hidden="false" customHeight="true" outlineLevel="0" collapsed="false">
      <c r="A186" s="32" t="n">
        <v>135</v>
      </c>
      <c r="B186" s="41"/>
      <c r="C186" s="41"/>
      <c r="D186" s="42"/>
      <c r="E186" s="42"/>
      <c r="F186" s="66"/>
      <c r="G186" s="36"/>
      <c r="H186" s="37" t="n">
        <f aca="false">IF(G186&gt;=1/1/12,1,0)</f>
        <v>0</v>
      </c>
      <c r="I186" s="36"/>
      <c r="J186" s="37" t="n">
        <f aca="false">IF(I186&gt;=1/1/12,1,0)</f>
        <v>0</v>
      </c>
      <c r="K186" s="36"/>
      <c r="L186" s="37" t="n">
        <f aca="false">IF(K186&gt;=1/1/12,1,0)</f>
        <v>0</v>
      </c>
      <c r="M186" s="36"/>
      <c r="N186" s="37" t="n">
        <f aca="false">IF(M186&gt;=1/1/12,1,0)</f>
        <v>0</v>
      </c>
      <c r="O186" s="36"/>
      <c r="P186" s="37" t="n">
        <f aca="false">IF(O186&gt;=1/1/12,1,0)</f>
        <v>0</v>
      </c>
      <c r="Q186" s="36"/>
      <c r="R186" s="37" t="n">
        <f aca="false">IF(Q186&gt;=1/1/12,1,0)</f>
        <v>0</v>
      </c>
      <c r="S186" s="36"/>
      <c r="T186" s="37" t="n">
        <f aca="false">IF(S186&gt;=1/1/12,1,0)</f>
        <v>0</v>
      </c>
      <c r="U186" s="36"/>
      <c r="V186" s="38" t="n">
        <f aca="false">IF(U186&gt;=1/1/12,1,0)</f>
        <v>0</v>
      </c>
      <c r="W186" s="56" t="n">
        <f aca="false">SUM(H186+J186+L186+N186+P186+R186+T186+V186)</f>
        <v>0</v>
      </c>
      <c r="X186" s="57" t="n">
        <f aca="false">W186*204.87</f>
        <v>0</v>
      </c>
      <c r="Y186" s="3"/>
      <c r="Z186" s="3"/>
    </row>
    <row r="187" customFormat="false" ht="14.25" hidden="false" customHeight="true" outlineLevel="0" collapsed="false">
      <c r="A187" s="32" t="n">
        <v>136</v>
      </c>
      <c r="B187" s="41"/>
      <c r="C187" s="41"/>
      <c r="D187" s="42"/>
      <c r="E187" s="42"/>
      <c r="F187" s="66"/>
      <c r="G187" s="36"/>
      <c r="H187" s="37" t="n">
        <f aca="false">IF(G187&gt;=1/1/12,1,0)</f>
        <v>0</v>
      </c>
      <c r="I187" s="36"/>
      <c r="J187" s="37" t="n">
        <f aca="false">IF(I187&gt;=1/1/12,1,0)</f>
        <v>0</v>
      </c>
      <c r="K187" s="36"/>
      <c r="L187" s="37" t="n">
        <f aca="false">IF(K187&gt;=1/1/12,1,0)</f>
        <v>0</v>
      </c>
      <c r="M187" s="36"/>
      <c r="N187" s="37" t="n">
        <f aca="false">IF(M187&gt;=1/1/12,1,0)</f>
        <v>0</v>
      </c>
      <c r="O187" s="36"/>
      <c r="P187" s="37" t="n">
        <f aca="false">IF(O187&gt;=1/1/12,1,0)</f>
        <v>0</v>
      </c>
      <c r="Q187" s="36"/>
      <c r="R187" s="37" t="n">
        <f aca="false">IF(Q187&gt;=1/1/12,1,0)</f>
        <v>0</v>
      </c>
      <c r="S187" s="36"/>
      <c r="T187" s="37" t="n">
        <f aca="false">IF(S187&gt;=1/1/12,1,0)</f>
        <v>0</v>
      </c>
      <c r="U187" s="36"/>
      <c r="V187" s="38" t="n">
        <f aca="false">IF(U187&gt;=1/1/12,1,0)</f>
        <v>0</v>
      </c>
      <c r="W187" s="56" t="n">
        <f aca="false">SUM(H187+J187+L187+N187+P187+R187+T187+V187)</f>
        <v>0</v>
      </c>
      <c r="X187" s="57" t="n">
        <f aca="false">W187*204.87</f>
        <v>0</v>
      </c>
      <c r="Y187" s="3"/>
      <c r="Z187" s="3"/>
    </row>
    <row r="188" customFormat="false" ht="14.25" hidden="false" customHeight="true" outlineLevel="0" collapsed="false">
      <c r="A188" s="32" t="n">
        <v>137</v>
      </c>
      <c r="B188" s="41"/>
      <c r="C188" s="41"/>
      <c r="D188" s="42"/>
      <c r="E188" s="42"/>
      <c r="F188" s="66"/>
      <c r="G188" s="36"/>
      <c r="H188" s="37" t="n">
        <f aca="false">IF(G188&gt;=1/1/12,1,0)</f>
        <v>0</v>
      </c>
      <c r="I188" s="36"/>
      <c r="J188" s="37" t="n">
        <f aca="false">IF(I188&gt;=1/1/12,1,0)</f>
        <v>0</v>
      </c>
      <c r="K188" s="36"/>
      <c r="L188" s="37" t="n">
        <f aca="false">IF(K188&gt;=1/1/12,1,0)</f>
        <v>0</v>
      </c>
      <c r="M188" s="36"/>
      <c r="N188" s="37" t="n">
        <f aca="false">IF(M188&gt;=1/1/12,1,0)</f>
        <v>0</v>
      </c>
      <c r="O188" s="36"/>
      <c r="P188" s="37" t="n">
        <f aca="false">IF(O188&gt;=1/1/12,1,0)</f>
        <v>0</v>
      </c>
      <c r="Q188" s="36"/>
      <c r="R188" s="37" t="n">
        <f aca="false">IF(Q188&gt;=1/1/12,1,0)</f>
        <v>0</v>
      </c>
      <c r="S188" s="36"/>
      <c r="T188" s="37" t="n">
        <f aca="false">IF(S188&gt;=1/1/12,1,0)</f>
        <v>0</v>
      </c>
      <c r="U188" s="36"/>
      <c r="V188" s="38" t="n">
        <f aca="false">IF(U188&gt;=1/1/12,1,0)</f>
        <v>0</v>
      </c>
      <c r="W188" s="56" t="n">
        <f aca="false">SUM(H188+J188+L188+N188+P188+R188+T188+V188)</f>
        <v>0</v>
      </c>
      <c r="X188" s="57" t="n">
        <f aca="false">W188*204.87</f>
        <v>0</v>
      </c>
      <c r="Y188" s="3"/>
      <c r="Z188" s="3"/>
    </row>
    <row r="189" customFormat="false" ht="14.25" hidden="false" customHeight="true" outlineLevel="0" collapsed="false">
      <c r="A189" s="32" t="n">
        <v>138</v>
      </c>
      <c r="B189" s="41"/>
      <c r="C189" s="41"/>
      <c r="D189" s="42"/>
      <c r="E189" s="42"/>
      <c r="F189" s="66"/>
      <c r="G189" s="36"/>
      <c r="H189" s="37" t="n">
        <f aca="false">IF(G189&gt;=1/1/12,1,0)</f>
        <v>0</v>
      </c>
      <c r="I189" s="36"/>
      <c r="J189" s="37" t="n">
        <f aca="false">IF(I189&gt;=1/1/12,1,0)</f>
        <v>0</v>
      </c>
      <c r="K189" s="36"/>
      <c r="L189" s="37" t="n">
        <f aca="false">IF(K189&gt;=1/1/12,1,0)</f>
        <v>0</v>
      </c>
      <c r="M189" s="36"/>
      <c r="N189" s="37" t="n">
        <f aca="false">IF(M189&gt;=1/1/12,1,0)</f>
        <v>0</v>
      </c>
      <c r="O189" s="36"/>
      <c r="P189" s="37" t="n">
        <f aca="false">IF(O189&gt;=1/1/12,1,0)</f>
        <v>0</v>
      </c>
      <c r="Q189" s="36"/>
      <c r="R189" s="37" t="n">
        <f aca="false">IF(Q189&gt;=1/1/12,1,0)</f>
        <v>0</v>
      </c>
      <c r="S189" s="36"/>
      <c r="T189" s="37" t="n">
        <f aca="false">IF(S189&gt;=1/1/12,1,0)</f>
        <v>0</v>
      </c>
      <c r="U189" s="69"/>
      <c r="V189" s="38" t="n">
        <f aca="false">IF(U189&gt;=1/1/12,1,0)</f>
        <v>0</v>
      </c>
      <c r="W189" s="56" t="n">
        <f aca="false">SUM(H189+J189+L189+N189+P189+R189+T189+V189)</f>
        <v>0</v>
      </c>
      <c r="X189" s="57" t="n">
        <f aca="false">W189*204.87</f>
        <v>0</v>
      </c>
      <c r="Y189" s="3"/>
      <c r="Z189" s="3"/>
    </row>
    <row r="190" customFormat="false" ht="13.5" hidden="false" customHeight="true" outlineLevel="0" collapsed="false">
      <c r="A190" s="3"/>
      <c r="B190" s="3"/>
      <c r="C190" s="3"/>
      <c r="D190" s="3"/>
      <c r="E190" s="3"/>
      <c r="F190" s="3"/>
      <c r="G190" s="6"/>
      <c r="H190" s="7"/>
      <c r="I190" s="6"/>
      <c r="J190" s="7"/>
      <c r="K190" s="6"/>
      <c r="L190" s="7"/>
      <c r="M190" s="6"/>
      <c r="N190" s="7"/>
      <c r="O190" s="6"/>
      <c r="P190" s="7"/>
      <c r="Q190" s="27" t="s">
        <v>36</v>
      </c>
      <c r="R190" s="27"/>
      <c r="S190" s="27"/>
      <c r="T190" s="27"/>
      <c r="U190" s="27"/>
      <c r="V190" s="6"/>
      <c r="W190" s="58" t="n">
        <f aca="false">SUM(W160:W189)</f>
        <v>0</v>
      </c>
      <c r="X190" s="59" t="n">
        <f aca="false">SUM(X160:X189)</f>
        <v>0</v>
      </c>
      <c r="Y190" s="3"/>
      <c r="Z190" s="3"/>
    </row>
    <row r="191" customFormat="false" ht="14.25" hidden="false" customHeight="true" outlineLevel="0" collapsed="false">
      <c r="A191" s="3"/>
      <c r="B191" s="17" t="s">
        <v>25</v>
      </c>
      <c r="C191" s="67" t="n">
        <f aca="false">C71</f>
        <v>44621</v>
      </c>
      <c r="D191" s="49" t="s">
        <v>26</v>
      </c>
      <c r="E191" s="49"/>
      <c r="F191" s="49"/>
      <c r="G191" s="49"/>
      <c r="H191" s="49"/>
      <c r="I191" s="49"/>
      <c r="J191" s="49"/>
      <c r="K191" s="49"/>
      <c r="L191" s="23"/>
      <c r="M191" s="3"/>
      <c r="N191" s="23"/>
      <c r="O191" s="3"/>
      <c r="P191" s="23"/>
      <c r="Q191" s="61" t="s">
        <v>37</v>
      </c>
      <c r="R191" s="61"/>
      <c r="S191" s="61"/>
      <c r="T191" s="61"/>
      <c r="U191" s="61"/>
      <c r="V191" s="3"/>
      <c r="W191" s="70" t="n">
        <f aca="false">SUM(W30+W70+W110+W150+W190)</f>
        <v>0</v>
      </c>
      <c r="X191" s="63" t="n">
        <f aca="false">SUM(X30+X70+X110+X150+X190)</f>
        <v>0</v>
      </c>
      <c r="Y191" s="3"/>
      <c r="Z191" s="3"/>
    </row>
    <row r="192" customFormat="false" ht="14.25" hidden="false" customHeight="true" outlineLevel="0" collapsed="false">
      <c r="A192" s="3"/>
      <c r="B192" s="3"/>
      <c r="C192" s="3"/>
      <c r="D192" s="64" t="str">
        <f aca="false">D72</f>
        <v>CMT OPM</v>
      </c>
      <c r="E192" s="64"/>
      <c r="F192" s="64"/>
      <c r="G192" s="64"/>
      <c r="H192" s="64"/>
      <c r="I192" s="64"/>
      <c r="J192" s="64"/>
      <c r="K192" s="64"/>
      <c r="L192" s="23"/>
      <c r="M192" s="3"/>
      <c r="N192" s="23"/>
      <c r="O192" s="3"/>
      <c r="P192" s="23"/>
      <c r="Q192" s="3"/>
      <c r="R192" s="23"/>
      <c r="S192" s="3"/>
      <c r="T192" s="23"/>
      <c r="U192" s="3"/>
      <c r="V192" s="3"/>
      <c r="W192" s="50"/>
      <c r="X192" s="50"/>
      <c r="Y192" s="3"/>
      <c r="Z192" s="3"/>
    </row>
    <row r="193" customFormat="false" ht="13.5" hidden="false" customHeight="true" outlineLevel="0" collapsed="false">
      <c r="A193" s="3"/>
      <c r="B193" s="3"/>
      <c r="C193" s="3"/>
      <c r="D193" s="3"/>
      <c r="E193" s="3"/>
      <c r="F193" s="3"/>
      <c r="G193" s="3"/>
      <c r="H193" s="23"/>
      <c r="I193" s="3"/>
      <c r="J193" s="23"/>
      <c r="K193" s="3"/>
      <c r="L193" s="23"/>
      <c r="M193" s="3"/>
      <c r="N193" s="23"/>
      <c r="O193" s="3"/>
      <c r="P193" s="23"/>
      <c r="Q193" s="3"/>
      <c r="R193" s="23"/>
      <c r="S193" s="3"/>
      <c r="T193" s="23"/>
      <c r="U193" s="3"/>
      <c r="V193" s="3"/>
      <c r="W193" s="52" t="s">
        <v>28</v>
      </c>
      <c r="X193" s="53" t="n">
        <v>5</v>
      </c>
      <c r="Y193" s="3"/>
      <c r="Z193" s="3"/>
    </row>
    <row r="194" customFormat="false" ht="14.25" hidden="false" customHeight="true" outlineLevel="0" collapsed="false">
      <c r="A194" s="3"/>
      <c r="B194" s="3"/>
      <c r="C194" s="4" t="s">
        <v>0</v>
      </c>
      <c r="D194" s="5" t="n">
        <f aca="false">$D$1</f>
        <v>0</v>
      </c>
      <c r="E194" s="5"/>
      <c r="F194" s="5"/>
      <c r="G194" s="6"/>
      <c r="H194" s="7"/>
      <c r="I194" s="6"/>
      <c r="J194" s="7"/>
      <c r="K194" s="6"/>
      <c r="L194" s="7"/>
      <c r="M194" s="6"/>
      <c r="N194" s="7"/>
      <c r="O194" s="6"/>
      <c r="P194" s="7"/>
      <c r="Q194" s="6"/>
      <c r="R194" s="7"/>
      <c r="S194" s="6"/>
      <c r="T194" s="7"/>
      <c r="U194" s="6"/>
      <c r="V194" s="6"/>
      <c r="W194" s="3"/>
      <c r="X194" s="3"/>
      <c r="Y194" s="3"/>
      <c r="Z194" s="3"/>
    </row>
    <row r="195" customFormat="false" ht="15.75" hidden="false" customHeight="true" outlineLevel="0" collapsed="false">
      <c r="A195" s="3"/>
      <c r="B195" s="3"/>
      <c r="C195" s="4" t="s">
        <v>1</v>
      </c>
      <c r="D195" s="5" t="n">
        <f aca="false">$D$2</f>
        <v>0</v>
      </c>
      <c r="E195" s="5"/>
      <c r="F195" s="5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8"/>
      <c r="W195" s="54"/>
      <c r="X195" s="54"/>
      <c r="Y195" s="3"/>
      <c r="Z195" s="3"/>
    </row>
    <row r="196" customFormat="false" ht="15.75" hidden="false" customHeight="true" outlineLevel="0" collapsed="false">
      <c r="A196" s="3"/>
      <c r="B196" s="3"/>
      <c r="C196" s="3"/>
      <c r="D196" s="3"/>
      <c r="E196" s="3"/>
      <c r="F196" s="3"/>
      <c r="G196" s="3"/>
      <c r="H196" s="23"/>
      <c r="I196" s="3"/>
      <c r="J196" s="23"/>
      <c r="K196" s="3"/>
      <c r="L196" s="23"/>
      <c r="M196" s="3"/>
      <c r="N196" s="23"/>
      <c r="O196" s="3"/>
      <c r="P196" s="23"/>
      <c r="Q196" s="3"/>
      <c r="R196" s="23"/>
      <c r="S196" s="3"/>
      <c r="T196" s="23"/>
      <c r="U196" s="3"/>
      <c r="V196" s="3"/>
      <c r="W196" s="10"/>
      <c r="X196" s="10"/>
      <c r="Y196" s="3"/>
      <c r="Z196" s="3"/>
    </row>
    <row r="197" customFormat="false" ht="13.5" hidden="false" customHeight="true" outlineLevel="0" collapsed="false">
      <c r="A197" s="11" t="s">
        <v>2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2" t="s">
        <v>3</v>
      </c>
      <c r="X197" s="55" t="s">
        <v>29</v>
      </c>
      <c r="Y197" s="3"/>
      <c r="Z197" s="3"/>
    </row>
    <row r="198" customFormat="false" ht="15" hidden="false" customHeight="true" outlineLevel="0" collapsed="false">
      <c r="A198" s="24" t="s">
        <v>7</v>
      </c>
      <c r="B198" s="25" t="s">
        <v>8</v>
      </c>
      <c r="C198" s="26" t="s">
        <v>9</v>
      </c>
      <c r="D198" s="27" t="s">
        <v>10</v>
      </c>
      <c r="E198" s="26" t="s">
        <v>11</v>
      </c>
      <c r="F198" s="26" t="s">
        <v>12</v>
      </c>
      <c r="G198" s="28" t="s">
        <v>13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6"/>
      <c r="W198" s="26" t="s">
        <v>14</v>
      </c>
      <c r="X198" s="26" t="s">
        <v>15</v>
      </c>
      <c r="Y198" s="3"/>
      <c r="Z198" s="3"/>
    </row>
    <row r="199" customFormat="false" ht="13.5" hidden="false" customHeight="true" outlineLevel="0" collapsed="false">
      <c r="A199" s="24"/>
      <c r="B199" s="24"/>
      <c r="C199" s="24"/>
      <c r="D199" s="24"/>
      <c r="E199" s="24"/>
      <c r="F199" s="24"/>
      <c r="G199" s="29" t="s">
        <v>16</v>
      </c>
      <c r="H199" s="30"/>
      <c r="I199" s="29" t="s">
        <v>17</v>
      </c>
      <c r="J199" s="30"/>
      <c r="K199" s="29" t="s">
        <v>18</v>
      </c>
      <c r="L199" s="30"/>
      <c r="M199" s="29" t="s">
        <v>19</v>
      </c>
      <c r="N199" s="30"/>
      <c r="O199" s="29" t="s">
        <v>20</v>
      </c>
      <c r="P199" s="30"/>
      <c r="Q199" s="29" t="s">
        <v>21</v>
      </c>
      <c r="R199" s="30"/>
      <c r="S199" s="29" t="s">
        <v>22</v>
      </c>
      <c r="T199" s="30"/>
      <c r="U199" s="29" t="s">
        <v>23</v>
      </c>
      <c r="V199" s="31"/>
      <c r="W199" s="26"/>
      <c r="X199" s="26"/>
      <c r="Y199" s="3"/>
      <c r="Z199" s="3"/>
    </row>
    <row r="200" customFormat="false" ht="14.25" hidden="false" customHeight="true" outlineLevel="0" collapsed="false">
      <c r="A200" s="32" t="n">
        <v>139</v>
      </c>
      <c r="B200" s="33"/>
      <c r="C200" s="33"/>
      <c r="D200" s="34"/>
      <c r="E200" s="34"/>
      <c r="F200" s="35"/>
      <c r="G200" s="36"/>
      <c r="H200" s="37" t="n">
        <f aca="false">IF(G200&gt;=1/1/12,1,0)</f>
        <v>0</v>
      </c>
      <c r="I200" s="36"/>
      <c r="J200" s="37" t="n">
        <f aca="false">IF(I200&gt;=1/1/12,1,0)</f>
        <v>0</v>
      </c>
      <c r="K200" s="36"/>
      <c r="L200" s="37" t="n">
        <f aca="false">IF(K200&gt;=1/1/12,1,0)</f>
        <v>0</v>
      </c>
      <c r="M200" s="36"/>
      <c r="N200" s="37" t="n">
        <f aca="false">IF(M200&gt;=1/1/12,1,0)</f>
        <v>0</v>
      </c>
      <c r="O200" s="36"/>
      <c r="P200" s="37" t="n">
        <f aca="false">IF(O200&gt;=1/1/12,1,0)</f>
        <v>0</v>
      </c>
      <c r="Q200" s="36"/>
      <c r="R200" s="37" t="n">
        <f aca="false">IF(Q200&gt;=1/1/12,1,0)</f>
        <v>0</v>
      </c>
      <c r="S200" s="36"/>
      <c r="T200" s="37" t="n">
        <f aca="false">IF(S200&gt;=1/1/12,1,0)</f>
        <v>0</v>
      </c>
      <c r="U200" s="36"/>
      <c r="V200" s="38" t="n">
        <f aca="false">IF(U200&gt;=1/1/12,1,0)</f>
        <v>0</v>
      </c>
      <c r="W200" s="56" t="n">
        <f aca="false">SUM(H200+J200+L200+N200+P200+R200+T200+V200)</f>
        <v>0</v>
      </c>
      <c r="X200" s="57" t="n">
        <f aca="false">W200*204.87</f>
        <v>0</v>
      </c>
      <c r="Y200" s="3"/>
      <c r="Z200" s="3"/>
    </row>
    <row r="201" customFormat="false" ht="14.25" hidden="false" customHeight="true" outlineLevel="0" collapsed="false">
      <c r="A201" s="32" t="n">
        <v>140</v>
      </c>
      <c r="B201" s="41"/>
      <c r="C201" s="41"/>
      <c r="D201" s="42"/>
      <c r="E201" s="42"/>
      <c r="F201" s="66"/>
      <c r="G201" s="36"/>
      <c r="H201" s="37" t="n">
        <f aca="false">IF(G201&gt;=1/1/12,1,0)</f>
        <v>0</v>
      </c>
      <c r="I201" s="36"/>
      <c r="J201" s="37" t="n">
        <f aca="false">IF(I201&gt;=1/1/12,1,0)</f>
        <v>0</v>
      </c>
      <c r="K201" s="36"/>
      <c r="L201" s="37" t="n">
        <f aca="false">IF(K201&gt;=1/1/12,1,0)</f>
        <v>0</v>
      </c>
      <c r="M201" s="36"/>
      <c r="N201" s="37" t="n">
        <f aca="false">IF(M201&gt;=1/1/12,1,0)</f>
        <v>0</v>
      </c>
      <c r="O201" s="36"/>
      <c r="P201" s="37" t="n">
        <f aca="false">IF(O201&gt;=1/1/12,1,0)</f>
        <v>0</v>
      </c>
      <c r="Q201" s="36"/>
      <c r="R201" s="37" t="n">
        <f aca="false">IF(Q201&gt;=1/1/12,1,0)</f>
        <v>0</v>
      </c>
      <c r="S201" s="36"/>
      <c r="T201" s="37" t="n">
        <f aca="false">IF(S201&gt;=1/1/12,1,0)</f>
        <v>0</v>
      </c>
      <c r="U201" s="36"/>
      <c r="V201" s="38" t="n">
        <f aca="false">IF(U201&gt;=1/1/12,1,0)</f>
        <v>0</v>
      </c>
      <c r="W201" s="56" t="n">
        <f aca="false">SUM(H201+J201+L201+N201+P201+R201+T201+V201)</f>
        <v>0</v>
      </c>
      <c r="X201" s="57" t="n">
        <f aca="false">W201*204.87</f>
        <v>0</v>
      </c>
      <c r="Y201" s="3"/>
      <c r="Z201" s="3"/>
    </row>
    <row r="202" customFormat="false" ht="14.25" hidden="false" customHeight="true" outlineLevel="0" collapsed="false">
      <c r="A202" s="32" t="n">
        <v>141</v>
      </c>
      <c r="B202" s="41"/>
      <c r="C202" s="41"/>
      <c r="D202" s="42"/>
      <c r="E202" s="42"/>
      <c r="F202" s="66"/>
      <c r="G202" s="36"/>
      <c r="H202" s="37" t="n">
        <f aca="false">IF(G202&gt;=1/1/12,1,0)</f>
        <v>0</v>
      </c>
      <c r="I202" s="36"/>
      <c r="J202" s="37" t="n">
        <f aca="false">IF(I202&gt;=1/1/12,1,0)</f>
        <v>0</v>
      </c>
      <c r="K202" s="36"/>
      <c r="L202" s="37" t="n">
        <f aca="false">IF(K202&gt;=1/1/12,1,0)</f>
        <v>0</v>
      </c>
      <c r="M202" s="36"/>
      <c r="N202" s="37" t="n">
        <f aca="false">IF(M202&gt;=1/1/12,1,0)</f>
        <v>0</v>
      </c>
      <c r="O202" s="36"/>
      <c r="P202" s="37" t="n">
        <f aca="false">IF(O202&gt;=1/1/12,1,0)</f>
        <v>0</v>
      </c>
      <c r="Q202" s="36"/>
      <c r="R202" s="37" t="n">
        <f aca="false">IF(Q202&gt;=1/1/12,1,0)</f>
        <v>0</v>
      </c>
      <c r="S202" s="36"/>
      <c r="T202" s="37" t="n">
        <f aca="false">IF(S202&gt;=1/1/12,1,0)</f>
        <v>0</v>
      </c>
      <c r="U202" s="36"/>
      <c r="V202" s="38" t="n">
        <f aca="false">IF(U202&gt;=1/1/12,1,0)</f>
        <v>0</v>
      </c>
      <c r="W202" s="56" t="n">
        <f aca="false">SUM(H202+J202+L202+N202+P202+R202+T202+V202)</f>
        <v>0</v>
      </c>
      <c r="X202" s="57" t="n">
        <f aca="false">W202*204.87</f>
        <v>0</v>
      </c>
      <c r="Y202" s="3"/>
      <c r="Z202" s="3"/>
    </row>
    <row r="203" customFormat="false" ht="14.25" hidden="false" customHeight="true" outlineLevel="0" collapsed="false">
      <c r="A203" s="32" t="n">
        <v>142</v>
      </c>
      <c r="B203" s="41"/>
      <c r="C203" s="41"/>
      <c r="D203" s="42"/>
      <c r="E203" s="34"/>
      <c r="F203" s="66"/>
      <c r="G203" s="36"/>
      <c r="H203" s="37" t="n">
        <f aca="false">IF(G203&gt;=1/1/12,1,0)</f>
        <v>0</v>
      </c>
      <c r="I203" s="36"/>
      <c r="J203" s="37" t="n">
        <f aca="false">IF(I203&gt;=1/1/12,1,0)</f>
        <v>0</v>
      </c>
      <c r="K203" s="36"/>
      <c r="L203" s="37" t="n">
        <f aca="false">IF(K203&gt;=1/1/12,1,0)</f>
        <v>0</v>
      </c>
      <c r="M203" s="36"/>
      <c r="N203" s="37" t="n">
        <f aca="false">IF(M203&gt;=1/1/12,1,0)</f>
        <v>0</v>
      </c>
      <c r="O203" s="36"/>
      <c r="P203" s="37" t="n">
        <f aca="false">IF(O203&gt;=1/1/12,1,0)</f>
        <v>0</v>
      </c>
      <c r="Q203" s="36"/>
      <c r="R203" s="37" t="n">
        <f aca="false">IF(Q203&gt;=1/1/12,1,0)</f>
        <v>0</v>
      </c>
      <c r="S203" s="36"/>
      <c r="T203" s="37" t="n">
        <f aca="false">IF(S203&gt;=1/1/12,1,0)</f>
        <v>0</v>
      </c>
      <c r="U203" s="36"/>
      <c r="V203" s="38" t="n">
        <f aca="false">IF(U203&gt;=1/1/12,1,0)</f>
        <v>0</v>
      </c>
      <c r="W203" s="56" t="n">
        <f aca="false">SUM(H203+J203+L203+N203+P203+R203+T203+V203)</f>
        <v>0</v>
      </c>
      <c r="X203" s="57" t="n">
        <f aca="false">W203*204.87</f>
        <v>0</v>
      </c>
      <c r="Y203" s="3"/>
      <c r="Z203" s="3"/>
    </row>
    <row r="204" customFormat="false" ht="14.25" hidden="false" customHeight="true" outlineLevel="0" collapsed="false">
      <c r="A204" s="32" t="n">
        <v>143</v>
      </c>
      <c r="B204" s="41"/>
      <c r="C204" s="41"/>
      <c r="D204" s="42"/>
      <c r="E204" s="42"/>
      <c r="F204" s="66"/>
      <c r="G204" s="36"/>
      <c r="H204" s="37" t="n">
        <f aca="false">IF(G204&gt;=1/1/12,1,0)</f>
        <v>0</v>
      </c>
      <c r="I204" s="36"/>
      <c r="J204" s="37" t="n">
        <f aca="false">IF(I204&gt;=1/1/12,1,0)</f>
        <v>0</v>
      </c>
      <c r="K204" s="36"/>
      <c r="L204" s="37" t="n">
        <f aca="false">IF(K204&gt;=1/1/12,1,0)</f>
        <v>0</v>
      </c>
      <c r="M204" s="36"/>
      <c r="N204" s="37" t="n">
        <f aca="false">IF(M204&gt;=1/1/12,1,0)</f>
        <v>0</v>
      </c>
      <c r="O204" s="36"/>
      <c r="P204" s="37" t="n">
        <f aca="false">IF(O204&gt;=1/1/12,1,0)</f>
        <v>0</v>
      </c>
      <c r="Q204" s="36"/>
      <c r="R204" s="37" t="n">
        <f aca="false">IF(Q204&gt;=1/1/12,1,0)</f>
        <v>0</v>
      </c>
      <c r="S204" s="36"/>
      <c r="T204" s="37" t="n">
        <f aca="false">IF(S204&gt;=1/1/12,1,0)</f>
        <v>0</v>
      </c>
      <c r="U204" s="36"/>
      <c r="V204" s="38" t="n">
        <f aca="false">IF(U204&gt;=1/1/12,1,0)</f>
        <v>0</v>
      </c>
      <c r="W204" s="56" t="n">
        <f aca="false">SUM(H204+J204+L204+N204+P204+R204+T204+V204)</f>
        <v>0</v>
      </c>
      <c r="X204" s="57" t="n">
        <f aca="false">W204*204.87</f>
        <v>0</v>
      </c>
      <c r="Y204" s="3"/>
      <c r="Z204" s="3"/>
    </row>
    <row r="205" customFormat="false" ht="14.25" hidden="false" customHeight="true" outlineLevel="0" collapsed="false">
      <c r="A205" s="32" t="n">
        <v>144</v>
      </c>
      <c r="B205" s="41"/>
      <c r="C205" s="41"/>
      <c r="D205" s="42"/>
      <c r="E205" s="42"/>
      <c r="F205" s="66"/>
      <c r="G205" s="36"/>
      <c r="H205" s="37" t="n">
        <f aca="false">IF(G205&gt;=1/1/12,1,0)</f>
        <v>0</v>
      </c>
      <c r="I205" s="36"/>
      <c r="J205" s="37" t="n">
        <f aca="false">IF(I205&gt;=1/1/12,1,0)</f>
        <v>0</v>
      </c>
      <c r="K205" s="36"/>
      <c r="L205" s="37" t="n">
        <f aca="false">IF(K205&gt;=1/1/12,1,0)</f>
        <v>0</v>
      </c>
      <c r="M205" s="36"/>
      <c r="N205" s="37" t="n">
        <f aca="false">IF(M205&gt;=1/1/12,1,0)</f>
        <v>0</v>
      </c>
      <c r="O205" s="36"/>
      <c r="P205" s="37" t="n">
        <f aca="false">IF(O205&gt;=1/1/12,1,0)</f>
        <v>0</v>
      </c>
      <c r="Q205" s="36"/>
      <c r="R205" s="37" t="n">
        <f aca="false">IF(Q205&gt;=1/1/12,1,0)</f>
        <v>0</v>
      </c>
      <c r="S205" s="36"/>
      <c r="T205" s="37" t="n">
        <f aca="false">IF(S205&gt;=1/1/12,1,0)</f>
        <v>0</v>
      </c>
      <c r="U205" s="36"/>
      <c r="V205" s="38" t="n">
        <f aca="false">IF(U205&gt;=1/1/12,1,0)</f>
        <v>0</v>
      </c>
      <c r="W205" s="56" t="n">
        <f aca="false">SUM(H205+J205+L205+N205+P205+R205+T205+V205)</f>
        <v>0</v>
      </c>
      <c r="X205" s="57" t="n">
        <f aca="false">W205*204.87</f>
        <v>0</v>
      </c>
      <c r="Y205" s="3"/>
      <c r="Z205" s="3"/>
    </row>
    <row r="206" customFormat="false" ht="14.25" hidden="false" customHeight="true" outlineLevel="0" collapsed="false">
      <c r="A206" s="32" t="n">
        <v>145</v>
      </c>
      <c r="B206" s="41"/>
      <c r="C206" s="41"/>
      <c r="D206" s="42"/>
      <c r="E206" s="42"/>
      <c r="F206" s="66"/>
      <c r="G206" s="36"/>
      <c r="H206" s="37" t="n">
        <f aca="false">IF(G206&gt;=1/1/12,1,0)</f>
        <v>0</v>
      </c>
      <c r="I206" s="36"/>
      <c r="J206" s="37" t="n">
        <f aca="false">IF(I206&gt;=1/1/12,1,0)</f>
        <v>0</v>
      </c>
      <c r="K206" s="36"/>
      <c r="L206" s="37" t="n">
        <f aca="false">IF(K206&gt;=1/1/12,1,0)</f>
        <v>0</v>
      </c>
      <c r="M206" s="36"/>
      <c r="N206" s="37" t="n">
        <f aca="false">IF(M206&gt;=1/1/12,1,0)</f>
        <v>0</v>
      </c>
      <c r="O206" s="36"/>
      <c r="P206" s="37" t="n">
        <f aca="false">IF(O206&gt;=1/1/12,1,0)</f>
        <v>0</v>
      </c>
      <c r="Q206" s="36"/>
      <c r="R206" s="37" t="n">
        <f aca="false">IF(Q206&gt;=1/1/12,1,0)</f>
        <v>0</v>
      </c>
      <c r="S206" s="36"/>
      <c r="T206" s="37" t="n">
        <f aca="false">IF(S206&gt;=1/1/12,1,0)</f>
        <v>0</v>
      </c>
      <c r="U206" s="36"/>
      <c r="V206" s="38" t="n">
        <f aca="false">IF(U206&gt;=1/1/12,1,0)</f>
        <v>0</v>
      </c>
      <c r="W206" s="56" t="n">
        <f aca="false">SUM(H206+J206+L206+N206+P206+R206+T206+V206)</f>
        <v>0</v>
      </c>
      <c r="X206" s="57" t="n">
        <f aca="false">W206*204.87</f>
        <v>0</v>
      </c>
      <c r="Y206" s="3"/>
      <c r="Z206" s="3"/>
    </row>
    <row r="207" customFormat="false" ht="14.25" hidden="false" customHeight="true" outlineLevel="0" collapsed="false">
      <c r="A207" s="32" t="n">
        <v>146</v>
      </c>
      <c r="B207" s="41"/>
      <c r="C207" s="41"/>
      <c r="D207" s="42"/>
      <c r="E207" s="42"/>
      <c r="F207" s="66"/>
      <c r="G207" s="36"/>
      <c r="H207" s="37" t="n">
        <f aca="false">IF(G207&gt;=1/1/12,1,0)</f>
        <v>0</v>
      </c>
      <c r="I207" s="36"/>
      <c r="J207" s="37" t="n">
        <f aca="false">IF(I207&gt;=1/1/12,1,0)</f>
        <v>0</v>
      </c>
      <c r="K207" s="36"/>
      <c r="L207" s="37" t="n">
        <f aca="false">IF(K207&gt;=1/1/12,1,0)</f>
        <v>0</v>
      </c>
      <c r="M207" s="36"/>
      <c r="N207" s="37" t="n">
        <f aca="false">IF(M207&gt;=1/1/12,1,0)</f>
        <v>0</v>
      </c>
      <c r="O207" s="36"/>
      <c r="P207" s="37" t="n">
        <f aca="false">IF(O207&gt;=1/1/12,1,0)</f>
        <v>0</v>
      </c>
      <c r="Q207" s="36"/>
      <c r="R207" s="37" t="n">
        <f aca="false">IF(Q207&gt;=1/1/12,1,0)</f>
        <v>0</v>
      </c>
      <c r="S207" s="36"/>
      <c r="T207" s="37" t="n">
        <f aca="false">IF(S207&gt;=1/1/12,1,0)</f>
        <v>0</v>
      </c>
      <c r="U207" s="36"/>
      <c r="V207" s="38" t="n">
        <f aca="false">IF(U207&gt;=1/1/12,1,0)</f>
        <v>0</v>
      </c>
      <c r="W207" s="56" t="n">
        <f aca="false">SUM(H207+J207+L207+N207+P207+R207+T207+V207)</f>
        <v>0</v>
      </c>
      <c r="X207" s="57" t="n">
        <f aca="false">W207*204.87</f>
        <v>0</v>
      </c>
      <c r="Y207" s="3"/>
      <c r="Z207" s="3"/>
    </row>
    <row r="208" customFormat="false" ht="14.25" hidden="false" customHeight="true" outlineLevel="0" collapsed="false">
      <c r="A208" s="32" t="n">
        <v>147</v>
      </c>
      <c r="B208" s="41"/>
      <c r="C208" s="41"/>
      <c r="D208" s="42"/>
      <c r="E208" s="42"/>
      <c r="F208" s="66"/>
      <c r="G208" s="36"/>
      <c r="H208" s="37" t="n">
        <f aca="false">IF(G208&gt;=1/1/12,1,0)</f>
        <v>0</v>
      </c>
      <c r="I208" s="36"/>
      <c r="J208" s="37" t="n">
        <f aca="false">IF(I208&gt;=1/1/12,1,0)</f>
        <v>0</v>
      </c>
      <c r="K208" s="36"/>
      <c r="L208" s="37" t="n">
        <f aca="false">IF(K208&gt;=1/1/12,1,0)</f>
        <v>0</v>
      </c>
      <c r="M208" s="36"/>
      <c r="N208" s="37" t="n">
        <f aca="false">IF(M208&gt;=1/1/12,1,0)</f>
        <v>0</v>
      </c>
      <c r="O208" s="36"/>
      <c r="P208" s="37" t="n">
        <f aca="false">IF(O208&gt;=1/1/12,1,0)</f>
        <v>0</v>
      </c>
      <c r="Q208" s="36"/>
      <c r="R208" s="37" t="n">
        <f aca="false">IF(Q208&gt;=1/1/12,1,0)</f>
        <v>0</v>
      </c>
      <c r="S208" s="36"/>
      <c r="T208" s="37" t="n">
        <f aca="false">IF(S208&gt;=1/1/12,1,0)</f>
        <v>0</v>
      </c>
      <c r="U208" s="36"/>
      <c r="V208" s="38" t="n">
        <f aca="false">IF(U208&gt;=1/1/12,1,0)</f>
        <v>0</v>
      </c>
      <c r="W208" s="56" t="n">
        <f aca="false">SUM(H208+J208+L208+N208+P208+R208+T208+V208)</f>
        <v>0</v>
      </c>
      <c r="X208" s="57" t="n">
        <f aca="false">W208*204.87</f>
        <v>0</v>
      </c>
      <c r="Y208" s="3"/>
      <c r="Z208" s="3"/>
    </row>
    <row r="209" customFormat="false" ht="14.25" hidden="false" customHeight="true" outlineLevel="0" collapsed="false">
      <c r="A209" s="32" t="n">
        <v>148</v>
      </c>
      <c r="B209" s="41"/>
      <c r="C209" s="41"/>
      <c r="D209" s="42"/>
      <c r="E209" s="42"/>
      <c r="F209" s="66"/>
      <c r="G209" s="36"/>
      <c r="H209" s="37" t="n">
        <f aca="false">IF(G209&gt;=1/1/12,1,0)</f>
        <v>0</v>
      </c>
      <c r="I209" s="36"/>
      <c r="J209" s="37" t="n">
        <f aca="false">IF(I209&gt;=1/1/12,1,0)</f>
        <v>0</v>
      </c>
      <c r="K209" s="36"/>
      <c r="L209" s="37" t="n">
        <f aca="false">IF(K209&gt;=1/1/12,1,0)</f>
        <v>0</v>
      </c>
      <c r="M209" s="36"/>
      <c r="N209" s="37" t="n">
        <f aca="false">IF(M209&gt;=1/1/12,1,0)</f>
        <v>0</v>
      </c>
      <c r="O209" s="36"/>
      <c r="P209" s="37" t="n">
        <f aca="false">IF(O209&gt;=1/1/12,1,0)</f>
        <v>0</v>
      </c>
      <c r="Q209" s="36"/>
      <c r="R209" s="37" t="n">
        <f aca="false">IF(Q209&gt;=1/1/12,1,0)</f>
        <v>0</v>
      </c>
      <c r="S209" s="36"/>
      <c r="T209" s="37" t="n">
        <f aca="false">IF(S209&gt;=1/1/12,1,0)</f>
        <v>0</v>
      </c>
      <c r="U209" s="36"/>
      <c r="V209" s="38" t="n">
        <f aca="false">IF(U209&gt;=1/1/12,1,0)</f>
        <v>0</v>
      </c>
      <c r="W209" s="56" t="n">
        <f aca="false">SUM(H209+J209+L209+N209+P209+R209+T209+V209)</f>
        <v>0</v>
      </c>
      <c r="X209" s="57" t="n">
        <f aca="false">W209*204.87</f>
        <v>0</v>
      </c>
      <c r="Y209" s="3"/>
      <c r="Z209" s="3"/>
    </row>
    <row r="210" customFormat="false" ht="14.25" hidden="false" customHeight="true" outlineLevel="0" collapsed="false">
      <c r="A210" s="32" t="n">
        <v>149</v>
      </c>
      <c r="B210" s="41"/>
      <c r="C210" s="41"/>
      <c r="D210" s="42"/>
      <c r="E210" s="42"/>
      <c r="F210" s="66"/>
      <c r="G210" s="36"/>
      <c r="H210" s="37" t="n">
        <f aca="false">IF(G210&gt;=1/1/12,1,0)</f>
        <v>0</v>
      </c>
      <c r="I210" s="36"/>
      <c r="J210" s="37" t="n">
        <f aca="false">IF(I210&gt;=1/1/12,1,0)</f>
        <v>0</v>
      </c>
      <c r="K210" s="36"/>
      <c r="L210" s="37" t="n">
        <f aca="false">IF(K210&gt;=1/1/12,1,0)</f>
        <v>0</v>
      </c>
      <c r="M210" s="36"/>
      <c r="N210" s="37" t="n">
        <f aca="false">IF(M210&gt;=1/1/12,1,0)</f>
        <v>0</v>
      </c>
      <c r="O210" s="36"/>
      <c r="P210" s="37" t="n">
        <f aca="false">IF(O210&gt;=1/1/12,1,0)</f>
        <v>0</v>
      </c>
      <c r="Q210" s="36"/>
      <c r="R210" s="37" t="n">
        <f aca="false">IF(Q210&gt;=1/1/12,1,0)</f>
        <v>0</v>
      </c>
      <c r="S210" s="36"/>
      <c r="T210" s="37" t="n">
        <f aca="false">IF(S210&gt;=1/1/12,1,0)</f>
        <v>0</v>
      </c>
      <c r="U210" s="36"/>
      <c r="V210" s="38" t="n">
        <f aca="false">IF(U210&gt;=1/1/12,1,0)</f>
        <v>0</v>
      </c>
      <c r="W210" s="56" t="n">
        <f aca="false">SUM(H210+J210+L210+N210+P210+R210+T210+V210)</f>
        <v>0</v>
      </c>
      <c r="X210" s="57" t="n">
        <f aca="false">W210*204.87</f>
        <v>0</v>
      </c>
      <c r="Y210" s="3"/>
      <c r="Z210" s="3"/>
    </row>
    <row r="211" customFormat="false" ht="14.25" hidden="false" customHeight="true" outlineLevel="0" collapsed="false">
      <c r="A211" s="32" t="n">
        <v>150</v>
      </c>
      <c r="B211" s="41"/>
      <c r="C211" s="41"/>
      <c r="D211" s="42"/>
      <c r="E211" s="34"/>
      <c r="F211" s="66"/>
      <c r="G211" s="36"/>
      <c r="H211" s="37" t="n">
        <f aca="false">IF(G211&gt;=1/1/12,1,0)</f>
        <v>0</v>
      </c>
      <c r="I211" s="36"/>
      <c r="J211" s="37" t="n">
        <f aca="false">IF(I211&gt;=1/1/12,1,0)</f>
        <v>0</v>
      </c>
      <c r="K211" s="36"/>
      <c r="L211" s="37" t="n">
        <f aca="false">IF(K211&gt;=1/1/12,1,0)</f>
        <v>0</v>
      </c>
      <c r="M211" s="36"/>
      <c r="N211" s="37" t="n">
        <f aca="false">IF(M211&gt;=1/1/12,1,0)</f>
        <v>0</v>
      </c>
      <c r="O211" s="36"/>
      <c r="P211" s="37" t="n">
        <f aca="false">IF(O211&gt;=1/1/12,1,0)</f>
        <v>0</v>
      </c>
      <c r="Q211" s="36"/>
      <c r="R211" s="37" t="n">
        <f aca="false">IF(Q211&gt;=1/1/12,1,0)</f>
        <v>0</v>
      </c>
      <c r="S211" s="36"/>
      <c r="T211" s="37" t="n">
        <f aca="false">IF(S211&gt;=1/1/12,1,0)</f>
        <v>0</v>
      </c>
      <c r="U211" s="36"/>
      <c r="V211" s="38" t="n">
        <f aca="false">IF(U211&gt;=1/1/12,1,0)</f>
        <v>0</v>
      </c>
      <c r="W211" s="56" t="n">
        <f aca="false">SUM(H211+J211+L211+N211+P211+R211+T211+V211)</f>
        <v>0</v>
      </c>
      <c r="X211" s="57" t="n">
        <f aca="false">W211*204.87</f>
        <v>0</v>
      </c>
      <c r="Y211" s="3"/>
      <c r="Z211" s="3"/>
    </row>
    <row r="212" customFormat="false" ht="14.25" hidden="false" customHeight="true" outlineLevel="0" collapsed="false">
      <c r="A212" s="32" t="n">
        <v>151</v>
      </c>
      <c r="B212" s="41"/>
      <c r="C212" s="41"/>
      <c r="D212" s="42"/>
      <c r="E212" s="42"/>
      <c r="F212" s="66"/>
      <c r="G212" s="36"/>
      <c r="H212" s="37" t="n">
        <f aca="false">IF(G212&gt;=1/1/12,1,0)</f>
        <v>0</v>
      </c>
      <c r="I212" s="36"/>
      <c r="J212" s="37" t="n">
        <f aca="false">IF(I212&gt;=1/1/12,1,0)</f>
        <v>0</v>
      </c>
      <c r="K212" s="36"/>
      <c r="L212" s="37" t="n">
        <f aca="false">IF(K212&gt;=1/1/12,1,0)</f>
        <v>0</v>
      </c>
      <c r="M212" s="36"/>
      <c r="N212" s="37" t="n">
        <f aca="false">IF(M212&gt;=1/1/12,1,0)</f>
        <v>0</v>
      </c>
      <c r="O212" s="36"/>
      <c r="P212" s="37" t="n">
        <f aca="false">IF(O212&gt;=1/1/12,1,0)</f>
        <v>0</v>
      </c>
      <c r="Q212" s="36"/>
      <c r="R212" s="37" t="n">
        <f aca="false">IF(Q212&gt;=1/1/12,1,0)</f>
        <v>0</v>
      </c>
      <c r="S212" s="36"/>
      <c r="T212" s="37" t="n">
        <f aca="false">IF(S212&gt;=1/1/12,1,0)</f>
        <v>0</v>
      </c>
      <c r="U212" s="36"/>
      <c r="V212" s="38" t="n">
        <f aca="false">IF(U212&gt;=1/1/12,1,0)</f>
        <v>0</v>
      </c>
      <c r="W212" s="56" t="n">
        <f aca="false">SUM(H212+J212+L212+N212+P212+R212+T212+V212)</f>
        <v>0</v>
      </c>
      <c r="X212" s="57" t="n">
        <f aca="false">W212*204.87</f>
        <v>0</v>
      </c>
      <c r="Y212" s="3"/>
      <c r="Z212" s="3"/>
    </row>
    <row r="213" customFormat="false" ht="14.25" hidden="false" customHeight="true" outlineLevel="0" collapsed="false">
      <c r="A213" s="32" t="n">
        <v>152</v>
      </c>
      <c r="B213" s="41"/>
      <c r="C213" s="41"/>
      <c r="D213" s="42"/>
      <c r="E213" s="42"/>
      <c r="F213" s="66"/>
      <c r="G213" s="36"/>
      <c r="H213" s="37" t="n">
        <f aca="false">IF(G213&gt;=1/1/12,1,0)</f>
        <v>0</v>
      </c>
      <c r="I213" s="36"/>
      <c r="J213" s="37" t="n">
        <f aca="false">IF(I213&gt;=1/1/12,1,0)</f>
        <v>0</v>
      </c>
      <c r="K213" s="36"/>
      <c r="L213" s="37" t="n">
        <f aca="false">IF(K213&gt;=1/1/12,1,0)</f>
        <v>0</v>
      </c>
      <c r="M213" s="36"/>
      <c r="N213" s="37" t="n">
        <f aca="false">IF(M213&gt;=1/1/12,1,0)</f>
        <v>0</v>
      </c>
      <c r="O213" s="36"/>
      <c r="P213" s="37" t="n">
        <f aca="false">IF(O213&gt;=1/1/12,1,0)</f>
        <v>0</v>
      </c>
      <c r="Q213" s="36"/>
      <c r="R213" s="37" t="n">
        <f aca="false">IF(Q213&gt;=1/1/12,1,0)</f>
        <v>0</v>
      </c>
      <c r="S213" s="36"/>
      <c r="T213" s="37" t="n">
        <f aca="false">IF(S213&gt;=1/1/12,1,0)</f>
        <v>0</v>
      </c>
      <c r="U213" s="36"/>
      <c r="V213" s="38" t="n">
        <f aca="false">IF(U213&gt;=1/1/12,1,0)</f>
        <v>0</v>
      </c>
      <c r="W213" s="56" t="n">
        <f aca="false">SUM(H213+J213+L213+N213+P213+R213+T213+V213)</f>
        <v>0</v>
      </c>
      <c r="X213" s="57" t="n">
        <f aca="false">W213*204.87</f>
        <v>0</v>
      </c>
      <c r="Y213" s="3"/>
      <c r="Z213" s="3"/>
    </row>
    <row r="214" customFormat="false" ht="14.25" hidden="false" customHeight="true" outlineLevel="0" collapsed="false">
      <c r="A214" s="32" t="n">
        <v>153</v>
      </c>
      <c r="B214" s="41"/>
      <c r="C214" s="41"/>
      <c r="D214" s="42"/>
      <c r="E214" s="42"/>
      <c r="F214" s="66"/>
      <c r="G214" s="36"/>
      <c r="H214" s="37" t="n">
        <f aca="false">IF(G214&gt;=1/1/12,1,0)</f>
        <v>0</v>
      </c>
      <c r="I214" s="36"/>
      <c r="J214" s="37" t="n">
        <f aca="false">IF(I214&gt;=1/1/12,1,0)</f>
        <v>0</v>
      </c>
      <c r="K214" s="36"/>
      <c r="L214" s="37" t="n">
        <f aca="false">IF(K214&gt;=1/1/12,1,0)</f>
        <v>0</v>
      </c>
      <c r="M214" s="36"/>
      <c r="N214" s="37" t="n">
        <f aca="false">IF(M214&gt;=1/1/12,1,0)</f>
        <v>0</v>
      </c>
      <c r="O214" s="36"/>
      <c r="P214" s="37" t="n">
        <f aca="false">IF(O214&gt;=1/1/12,1,0)</f>
        <v>0</v>
      </c>
      <c r="Q214" s="36"/>
      <c r="R214" s="37" t="n">
        <f aca="false">IF(Q214&gt;=1/1/12,1,0)</f>
        <v>0</v>
      </c>
      <c r="S214" s="36"/>
      <c r="T214" s="37" t="n">
        <f aca="false">IF(S214&gt;=1/1/12,1,0)</f>
        <v>0</v>
      </c>
      <c r="U214" s="36"/>
      <c r="V214" s="38" t="n">
        <f aca="false">IF(U214&gt;=1/1/12,1,0)</f>
        <v>0</v>
      </c>
      <c r="W214" s="56" t="n">
        <f aca="false">SUM(H214+J214+L214+N214+P214+R214+T214+V214)</f>
        <v>0</v>
      </c>
      <c r="X214" s="57" t="n">
        <f aca="false">W214*204.87</f>
        <v>0</v>
      </c>
      <c r="Y214" s="3"/>
      <c r="Z214" s="3"/>
    </row>
    <row r="215" customFormat="false" ht="14.25" hidden="false" customHeight="true" outlineLevel="0" collapsed="false">
      <c r="A215" s="32" t="n">
        <v>154</v>
      </c>
      <c r="B215" s="41"/>
      <c r="C215" s="41"/>
      <c r="D215" s="42"/>
      <c r="E215" s="42"/>
      <c r="F215" s="66"/>
      <c r="G215" s="36"/>
      <c r="H215" s="37" t="n">
        <f aca="false">IF(G215&gt;=1/1/12,1,0)</f>
        <v>0</v>
      </c>
      <c r="I215" s="36"/>
      <c r="J215" s="37" t="n">
        <f aca="false">IF(I215&gt;=1/1/12,1,0)</f>
        <v>0</v>
      </c>
      <c r="K215" s="36"/>
      <c r="L215" s="37" t="n">
        <f aca="false">IF(K215&gt;=1/1/12,1,0)</f>
        <v>0</v>
      </c>
      <c r="M215" s="36"/>
      <c r="N215" s="37" t="n">
        <f aca="false">IF(M215&gt;=1/1/12,1,0)</f>
        <v>0</v>
      </c>
      <c r="O215" s="36"/>
      <c r="P215" s="37" t="n">
        <f aca="false">IF(O215&gt;=1/1/12,1,0)</f>
        <v>0</v>
      </c>
      <c r="Q215" s="36"/>
      <c r="R215" s="37" t="n">
        <f aca="false">IF(Q215&gt;=1/1/12,1,0)</f>
        <v>0</v>
      </c>
      <c r="S215" s="36"/>
      <c r="T215" s="37" t="n">
        <f aca="false">IF(S215&gt;=1/1/12,1,0)</f>
        <v>0</v>
      </c>
      <c r="U215" s="36"/>
      <c r="V215" s="38" t="n">
        <f aca="false">IF(U215&gt;=1/1/12,1,0)</f>
        <v>0</v>
      </c>
      <c r="W215" s="56" t="n">
        <f aca="false">SUM(H215+J215+L215+N215+P215+R215+T215+V215)</f>
        <v>0</v>
      </c>
      <c r="X215" s="57" t="n">
        <f aca="false">W215*204.87</f>
        <v>0</v>
      </c>
      <c r="Y215" s="3"/>
      <c r="Z215" s="3"/>
    </row>
    <row r="216" customFormat="false" ht="14.25" hidden="false" customHeight="true" outlineLevel="0" collapsed="false">
      <c r="A216" s="32" t="n">
        <v>155</v>
      </c>
      <c r="B216" s="41"/>
      <c r="C216" s="41"/>
      <c r="D216" s="42"/>
      <c r="E216" s="42"/>
      <c r="F216" s="66"/>
      <c r="G216" s="36"/>
      <c r="H216" s="37" t="n">
        <f aca="false">IF(G216&gt;=1/1/12,1,0)</f>
        <v>0</v>
      </c>
      <c r="I216" s="36"/>
      <c r="J216" s="37" t="n">
        <f aca="false">IF(I216&gt;=1/1/12,1,0)</f>
        <v>0</v>
      </c>
      <c r="K216" s="36"/>
      <c r="L216" s="37" t="n">
        <f aca="false">IF(K216&gt;=1/1/12,1,0)</f>
        <v>0</v>
      </c>
      <c r="M216" s="36"/>
      <c r="N216" s="37" t="n">
        <f aca="false">IF(M216&gt;=1/1/12,1,0)</f>
        <v>0</v>
      </c>
      <c r="O216" s="36"/>
      <c r="P216" s="37" t="n">
        <f aca="false">IF(O216&gt;=1/1/12,1,0)</f>
        <v>0</v>
      </c>
      <c r="Q216" s="36"/>
      <c r="R216" s="37" t="n">
        <f aca="false">IF(Q216&gt;=1/1/12,1,0)</f>
        <v>0</v>
      </c>
      <c r="S216" s="36"/>
      <c r="T216" s="37" t="n">
        <f aca="false">IF(S216&gt;=1/1/12,1,0)</f>
        <v>0</v>
      </c>
      <c r="U216" s="36"/>
      <c r="V216" s="38" t="n">
        <f aca="false">IF(U216&gt;=1/1/12,1,0)</f>
        <v>0</v>
      </c>
      <c r="W216" s="56" t="n">
        <f aca="false">SUM(H216+J216+L216+N216+P216+R216+T216+V216)</f>
        <v>0</v>
      </c>
      <c r="X216" s="57" t="n">
        <f aca="false">W216*204.87</f>
        <v>0</v>
      </c>
      <c r="Y216" s="3"/>
      <c r="Z216" s="3"/>
    </row>
    <row r="217" customFormat="false" ht="14.25" hidden="false" customHeight="true" outlineLevel="0" collapsed="false">
      <c r="A217" s="32" t="n">
        <v>156</v>
      </c>
      <c r="B217" s="41"/>
      <c r="C217" s="41"/>
      <c r="D217" s="42"/>
      <c r="E217" s="34"/>
      <c r="F217" s="66"/>
      <c r="G217" s="36"/>
      <c r="H217" s="37" t="n">
        <f aca="false">IF(G217&gt;=1/1/12,1,0)</f>
        <v>0</v>
      </c>
      <c r="I217" s="36"/>
      <c r="J217" s="37" t="n">
        <f aca="false">IF(I217&gt;=1/1/12,1,0)</f>
        <v>0</v>
      </c>
      <c r="K217" s="36"/>
      <c r="L217" s="37" t="n">
        <f aca="false">IF(K217&gt;=1/1/12,1,0)</f>
        <v>0</v>
      </c>
      <c r="M217" s="36"/>
      <c r="N217" s="37" t="n">
        <f aca="false">IF(M217&gt;=1/1/12,1,0)</f>
        <v>0</v>
      </c>
      <c r="O217" s="36"/>
      <c r="P217" s="37" t="n">
        <f aca="false">IF(O217&gt;=1/1/12,1,0)</f>
        <v>0</v>
      </c>
      <c r="Q217" s="36"/>
      <c r="R217" s="37" t="n">
        <f aca="false">IF(Q217&gt;=1/1/12,1,0)</f>
        <v>0</v>
      </c>
      <c r="S217" s="36"/>
      <c r="T217" s="37" t="n">
        <f aca="false">IF(S217&gt;=1/1/12,1,0)</f>
        <v>0</v>
      </c>
      <c r="U217" s="36"/>
      <c r="V217" s="38" t="n">
        <f aca="false">IF(U217&gt;=1/1/12,1,0)</f>
        <v>0</v>
      </c>
      <c r="W217" s="56" t="n">
        <f aca="false">SUM(H217+J217+L217+N217+P217+R217+T217+V217)</f>
        <v>0</v>
      </c>
      <c r="X217" s="57" t="n">
        <f aca="false">W217*204.87</f>
        <v>0</v>
      </c>
      <c r="Y217" s="3"/>
      <c r="Z217" s="3"/>
    </row>
    <row r="218" customFormat="false" ht="14.25" hidden="false" customHeight="true" outlineLevel="0" collapsed="false">
      <c r="A218" s="32" t="n">
        <v>157</v>
      </c>
      <c r="B218" s="41"/>
      <c r="C218" s="41"/>
      <c r="D218" s="42"/>
      <c r="E218" s="42"/>
      <c r="F218" s="66"/>
      <c r="G218" s="36"/>
      <c r="H218" s="37" t="n">
        <f aca="false">IF(G218&gt;=1/1/12,1,0)</f>
        <v>0</v>
      </c>
      <c r="I218" s="36"/>
      <c r="J218" s="37" t="n">
        <f aca="false">IF(I218&gt;=1/1/12,1,0)</f>
        <v>0</v>
      </c>
      <c r="K218" s="36"/>
      <c r="L218" s="37" t="n">
        <f aca="false">IF(K218&gt;=1/1/12,1,0)</f>
        <v>0</v>
      </c>
      <c r="M218" s="36"/>
      <c r="N218" s="37" t="n">
        <f aca="false">IF(M218&gt;=1/1/12,1,0)</f>
        <v>0</v>
      </c>
      <c r="O218" s="36"/>
      <c r="P218" s="37" t="n">
        <f aca="false">IF(O218&gt;=1/1/12,1,0)</f>
        <v>0</v>
      </c>
      <c r="Q218" s="36"/>
      <c r="R218" s="37" t="n">
        <f aca="false">IF(Q218&gt;=1/1/12,1,0)</f>
        <v>0</v>
      </c>
      <c r="S218" s="36"/>
      <c r="T218" s="37" t="n">
        <f aca="false">IF(S218&gt;=1/1/12,1,0)</f>
        <v>0</v>
      </c>
      <c r="U218" s="36"/>
      <c r="V218" s="38" t="n">
        <f aca="false">IF(U218&gt;=1/1/12,1,0)</f>
        <v>0</v>
      </c>
      <c r="W218" s="56" t="n">
        <f aca="false">SUM(H218+J218+L218+N218+P218+R218+T218+V218)</f>
        <v>0</v>
      </c>
      <c r="X218" s="57" t="n">
        <f aca="false">W218*204.87</f>
        <v>0</v>
      </c>
      <c r="Y218" s="3"/>
      <c r="Z218" s="3"/>
    </row>
    <row r="219" customFormat="false" ht="14.25" hidden="false" customHeight="true" outlineLevel="0" collapsed="false">
      <c r="A219" s="32" t="n">
        <v>158</v>
      </c>
      <c r="B219" s="41"/>
      <c r="C219" s="41"/>
      <c r="D219" s="42"/>
      <c r="E219" s="42"/>
      <c r="F219" s="66"/>
      <c r="G219" s="36"/>
      <c r="H219" s="37" t="n">
        <f aca="false">IF(G219&gt;=1/1/12,1,0)</f>
        <v>0</v>
      </c>
      <c r="I219" s="36"/>
      <c r="J219" s="37" t="n">
        <f aca="false">IF(I219&gt;=1/1/12,1,0)</f>
        <v>0</v>
      </c>
      <c r="K219" s="36"/>
      <c r="L219" s="37" t="n">
        <f aca="false">IF(K219&gt;=1/1/12,1,0)</f>
        <v>0</v>
      </c>
      <c r="M219" s="36"/>
      <c r="N219" s="37" t="n">
        <f aca="false">IF(M219&gt;=1/1/12,1,0)</f>
        <v>0</v>
      </c>
      <c r="O219" s="36"/>
      <c r="P219" s="37" t="n">
        <f aca="false">IF(O219&gt;=1/1/12,1,0)</f>
        <v>0</v>
      </c>
      <c r="Q219" s="36"/>
      <c r="R219" s="37" t="n">
        <f aca="false">IF(Q219&gt;=1/1/12,1,0)</f>
        <v>0</v>
      </c>
      <c r="S219" s="36"/>
      <c r="T219" s="37" t="n">
        <f aca="false">IF(S219&gt;=1/1/12,1,0)</f>
        <v>0</v>
      </c>
      <c r="U219" s="36"/>
      <c r="V219" s="38" t="n">
        <f aca="false">IF(U219&gt;=1/1/12,1,0)</f>
        <v>0</v>
      </c>
      <c r="W219" s="56" t="n">
        <f aca="false">SUM(H219+J219+L219+N219+P219+R219+T219+V219)</f>
        <v>0</v>
      </c>
      <c r="X219" s="57" t="n">
        <f aca="false">W219*204.87</f>
        <v>0</v>
      </c>
      <c r="Y219" s="3"/>
      <c r="Z219" s="3"/>
    </row>
    <row r="220" customFormat="false" ht="14.25" hidden="false" customHeight="true" outlineLevel="0" collapsed="false">
      <c r="A220" s="32" t="n">
        <v>159</v>
      </c>
      <c r="B220" s="41"/>
      <c r="C220" s="41"/>
      <c r="D220" s="42"/>
      <c r="E220" s="42"/>
      <c r="F220" s="66"/>
      <c r="G220" s="36"/>
      <c r="H220" s="37" t="n">
        <f aca="false">IF(G220&gt;=1/1/12,1,0)</f>
        <v>0</v>
      </c>
      <c r="I220" s="36"/>
      <c r="J220" s="37" t="n">
        <f aca="false">IF(I220&gt;=1/1/12,1,0)</f>
        <v>0</v>
      </c>
      <c r="K220" s="36"/>
      <c r="L220" s="37" t="n">
        <f aca="false">IF(K220&gt;=1/1/12,1,0)</f>
        <v>0</v>
      </c>
      <c r="M220" s="36"/>
      <c r="N220" s="37" t="n">
        <f aca="false">IF(M220&gt;=1/1/12,1,0)</f>
        <v>0</v>
      </c>
      <c r="O220" s="36"/>
      <c r="P220" s="37" t="n">
        <f aca="false">IF(O220&gt;=1/1/12,1,0)</f>
        <v>0</v>
      </c>
      <c r="Q220" s="36"/>
      <c r="R220" s="37" t="n">
        <f aca="false">IF(Q220&gt;=1/1/12,1,0)</f>
        <v>0</v>
      </c>
      <c r="S220" s="36"/>
      <c r="T220" s="37" t="n">
        <f aca="false">IF(S220&gt;=1/1/12,1,0)</f>
        <v>0</v>
      </c>
      <c r="U220" s="36"/>
      <c r="V220" s="38" t="n">
        <f aca="false">IF(U220&gt;=1/1/12,1,0)</f>
        <v>0</v>
      </c>
      <c r="W220" s="56" t="n">
        <f aca="false">SUM(H220+J220+L220+N220+P220+R220+T220+V220)</f>
        <v>0</v>
      </c>
      <c r="X220" s="57" t="n">
        <f aca="false">W220*204.87</f>
        <v>0</v>
      </c>
      <c r="Y220" s="3"/>
      <c r="Z220" s="3"/>
    </row>
    <row r="221" customFormat="false" ht="14.25" hidden="false" customHeight="true" outlineLevel="0" collapsed="false">
      <c r="A221" s="32" t="n">
        <v>160</v>
      </c>
      <c r="B221" s="41"/>
      <c r="C221" s="41"/>
      <c r="D221" s="42"/>
      <c r="E221" s="42"/>
      <c r="F221" s="66"/>
      <c r="G221" s="36"/>
      <c r="H221" s="37" t="n">
        <f aca="false">IF(G221&gt;=1/1/12,1,0)</f>
        <v>0</v>
      </c>
      <c r="I221" s="36"/>
      <c r="J221" s="37" t="n">
        <f aca="false">IF(I221&gt;=1/1/12,1,0)</f>
        <v>0</v>
      </c>
      <c r="K221" s="36"/>
      <c r="L221" s="37" t="n">
        <f aca="false">IF(K221&gt;=1/1/12,1,0)</f>
        <v>0</v>
      </c>
      <c r="M221" s="36"/>
      <c r="N221" s="37" t="n">
        <f aca="false">IF(M221&gt;=1/1/12,1,0)</f>
        <v>0</v>
      </c>
      <c r="O221" s="36"/>
      <c r="P221" s="37" t="n">
        <f aca="false">IF(O221&gt;=1/1/12,1,0)</f>
        <v>0</v>
      </c>
      <c r="Q221" s="36"/>
      <c r="R221" s="37" t="n">
        <f aca="false">IF(Q221&gt;=1/1/12,1,0)</f>
        <v>0</v>
      </c>
      <c r="S221" s="36"/>
      <c r="T221" s="37" t="n">
        <f aca="false">IF(S221&gt;=1/1/12,1,0)</f>
        <v>0</v>
      </c>
      <c r="U221" s="36"/>
      <c r="V221" s="38" t="n">
        <f aca="false">IF(U221&gt;=1/1/12,1,0)</f>
        <v>0</v>
      </c>
      <c r="W221" s="56" t="n">
        <f aca="false">SUM(H221+J221+L221+N221+P221+R221+T221+V221)</f>
        <v>0</v>
      </c>
      <c r="X221" s="57" t="n">
        <f aca="false">W221*204.87</f>
        <v>0</v>
      </c>
      <c r="Y221" s="3"/>
      <c r="Z221" s="3"/>
    </row>
    <row r="222" customFormat="false" ht="14.25" hidden="false" customHeight="true" outlineLevel="0" collapsed="false">
      <c r="A222" s="32" t="n">
        <v>161</v>
      </c>
      <c r="B222" s="41"/>
      <c r="C222" s="41"/>
      <c r="D222" s="42"/>
      <c r="E222" s="42"/>
      <c r="F222" s="66"/>
      <c r="G222" s="36"/>
      <c r="H222" s="37" t="n">
        <f aca="false">IF(G222&gt;=1/1/12,1,0)</f>
        <v>0</v>
      </c>
      <c r="I222" s="36"/>
      <c r="J222" s="37" t="n">
        <f aca="false">IF(I222&gt;=1/1/12,1,0)</f>
        <v>0</v>
      </c>
      <c r="K222" s="36"/>
      <c r="L222" s="37" t="n">
        <f aca="false">IF(K222&gt;=1/1/12,1,0)</f>
        <v>0</v>
      </c>
      <c r="M222" s="36"/>
      <c r="N222" s="37" t="n">
        <f aca="false">IF(M222&gt;=1/1/12,1,0)</f>
        <v>0</v>
      </c>
      <c r="O222" s="36"/>
      <c r="P222" s="37" t="n">
        <f aca="false">IF(O222&gt;=1/1/12,1,0)</f>
        <v>0</v>
      </c>
      <c r="Q222" s="36"/>
      <c r="R222" s="37" t="n">
        <f aca="false">IF(Q222&gt;=1/1/12,1,0)</f>
        <v>0</v>
      </c>
      <c r="S222" s="36"/>
      <c r="T222" s="37" t="n">
        <f aca="false">IF(S222&gt;=1/1/12,1,0)</f>
        <v>0</v>
      </c>
      <c r="U222" s="36"/>
      <c r="V222" s="38" t="n">
        <f aca="false">IF(U222&gt;=1/1/12,1,0)</f>
        <v>0</v>
      </c>
      <c r="W222" s="56" t="n">
        <f aca="false">SUM(H222+J222+L222+N222+P222+R222+T222+V222)</f>
        <v>0</v>
      </c>
      <c r="X222" s="57" t="n">
        <f aca="false">W222*204.87</f>
        <v>0</v>
      </c>
      <c r="Y222" s="3"/>
      <c r="Z222" s="3"/>
    </row>
    <row r="223" customFormat="false" ht="14.25" hidden="false" customHeight="true" outlineLevel="0" collapsed="false">
      <c r="A223" s="32" t="n">
        <v>162</v>
      </c>
      <c r="B223" s="41"/>
      <c r="C223" s="41"/>
      <c r="D223" s="42"/>
      <c r="E223" s="42"/>
      <c r="F223" s="66"/>
      <c r="G223" s="36"/>
      <c r="H223" s="37" t="n">
        <f aca="false">IF(G223&gt;=1/1/12,1,0)</f>
        <v>0</v>
      </c>
      <c r="I223" s="36"/>
      <c r="J223" s="37" t="n">
        <f aca="false">IF(I223&gt;=1/1/12,1,0)</f>
        <v>0</v>
      </c>
      <c r="K223" s="36"/>
      <c r="L223" s="37" t="n">
        <f aca="false">IF(K223&gt;=1/1/12,1,0)</f>
        <v>0</v>
      </c>
      <c r="M223" s="36"/>
      <c r="N223" s="37" t="n">
        <f aca="false">IF(M223&gt;=1/1/12,1,0)</f>
        <v>0</v>
      </c>
      <c r="O223" s="36"/>
      <c r="P223" s="37" t="n">
        <f aca="false">IF(O223&gt;=1/1/12,1,0)</f>
        <v>0</v>
      </c>
      <c r="Q223" s="36"/>
      <c r="R223" s="37" t="n">
        <f aca="false">IF(Q223&gt;=1/1/12,1,0)</f>
        <v>0</v>
      </c>
      <c r="S223" s="36"/>
      <c r="T223" s="37" t="n">
        <f aca="false">IF(S223&gt;=1/1/12,1,0)</f>
        <v>0</v>
      </c>
      <c r="U223" s="36"/>
      <c r="V223" s="38" t="n">
        <f aca="false">IF(U223&gt;=1/1/12,1,0)</f>
        <v>0</v>
      </c>
      <c r="W223" s="56" t="n">
        <f aca="false">SUM(H223+J223+L223+N223+P223+R223+T223+V223)</f>
        <v>0</v>
      </c>
      <c r="X223" s="57" t="n">
        <f aca="false">W223*204.87</f>
        <v>0</v>
      </c>
      <c r="Y223" s="3"/>
      <c r="Z223" s="3"/>
    </row>
    <row r="224" customFormat="false" ht="14.25" hidden="false" customHeight="true" outlineLevel="0" collapsed="false">
      <c r="A224" s="32" t="n">
        <v>163</v>
      </c>
      <c r="B224" s="41"/>
      <c r="C224" s="41"/>
      <c r="D224" s="42"/>
      <c r="E224" s="34"/>
      <c r="F224" s="66"/>
      <c r="G224" s="36"/>
      <c r="H224" s="37" t="n">
        <f aca="false">IF(G224&gt;=1/1/12,1,0)</f>
        <v>0</v>
      </c>
      <c r="I224" s="36"/>
      <c r="J224" s="37" t="n">
        <f aca="false">IF(I224&gt;=1/1/12,1,0)</f>
        <v>0</v>
      </c>
      <c r="K224" s="36"/>
      <c r="L224" s="37" t="n">
        <f aca="false">IF(K224&gt;=1/1/12,1,0)</f>
        <v>0</v>
      </c>
      <c r="M224" s="36"/>
      <c r="N224" s="37" t="n">
        <f aca="false">IF(M224&gt;=1/1/12,1,0)</f>
        <v>0</v>
      </c>
      <c r="O224" s="36"/>
      <c r="P224" s="37" t="n">
        <f aca="false">IF(O224&gt;=1/1/12,1,0)</f>
        <v>0</v>
      </c>
      <c r="Q224" s="36"/>
      <c r="R224" s="37" t="n">
        <f aca="false">IF(Q224&gt;=1/1/12,1,0)</f>
        <v>0</v>
      </c>
      <c r="S224" s="36"/>
      <c r="T224" s="37" t="n">
        <f aca="false">IF(S224&gt;=1/1/12,1,0)</f>
        <v>0</v>
      </c>
      <c r="U224" s="36"/>
      <c r="V224" s="38" t="n">
        <f aca="false">IF(U224&gt;=1/1/12,1,0)</f>
        <v>0</v>
      </c>
      <c r="W224" s="56" t="n">
        <f aca="false">SUM(H224+J224+L224+N224+P224+R224+T224+V224)</f>
        <v>0</v>
      </c>
      <c r="X224" s="57" t="n">
        <f aca="false">W224*204.87</f>
        <v>0</v>
      </c>
      <c r="Y224" s="3"/>
      <c r="Z224" s="3"/>
    </row>
    <row r="225" customFormat="false" ht="14.25" hidden="false" customHeight="true" outlineLevel="0" collapsed="false">
      <c r="A225" s="32" t="n">
        <v>164</v>
      </c>
      <c r="B225" s="41"/>
      <c r="C225" s="41"/>
      <c r="D225" s="42"/>
      <c r="E225" s="34"/>
      <c r="F225" s="66"/>
      <c r="G225" s="36"/>
      <c r="H225" s="37" t="n">
        <f aca="false">IF(G225&gt;=1/1/12,1,0)</f>
        <v>0</v>
      </c>
      <c r="I225" s="36"/>
      <c r="J225" s="37" t="n">
        <f aca="false">IF(I225&gt;=1/1/12,1,0)</f>
        <v>0</v>
      </c>
      <c r="K225" s="36"/>
      <c r="L225" s="37" t="n">
        <f aca="false">IF(K225&gt;=1/1/12,1,0)</f>
        <v>0</v>
      </c>
      <c r="M225" s="36"/>
      <c r="N225" s="37" t="n">
        <f aca="false">IF(M225&gt;=1/1/12,1,0)</f>
        <v>0</v>
      </c>
      <c r="O225" s="36"/>
      <c r="P225" s="37" t="n">
        <f aca="false">IF(O225&gt;=1/1/12,1,0)</f>
        <v>0</v>
      </c>
      <c r="Q225" s="36"/>
      <c r="R225" s="37" t="n">
        <f aca="false">IF(Q225&gt;=1/1/12,1,0)</f>
        <v>0</v>
      </c>
      <c r="S225" s="36"/>
      <c r="T225" s="37" t="n">
        <f aca="false">IF(S225&gt;=1/1/12,1,0)</f>
        <v>0</v>
      </c>
      <c r="U225" s="36"/>
      <c r="V225" s="38" t="n">
        <f aca="false">IF(U225&gt;=1/1/12,1,0)</f>
        <v>0</v>
      </c>
      <c r="W225" s="56" t="n">
        <f aca="false">SUM(H225+J225+L225+N225+P225+R225+T225+V225)</f>
        <v>0</v>
      </c>
      <c r="X225" s="57" t="n">
        <f aca="false">W225*204.87</f>
        <v>0</v>
      </c>
      <c r="Y225" s="3"/>
      <c r="Z225" s="3"/>
    </row>
    <row r="226" customFormat="false" ht="14.25" hidden="false" customHeight="true" outlineLevel="0" collapsed="false">
      <c r="A226" s="32" t="n">
        <v>165</v>
      </c>
      <c r="B226" s="41"/>
      <c r="C226" s="41"/>
      <c r="D226" s="42"/>
      <c r="E226" s="34"/>
      <c r="F226" s="66"/>
      <c r="G226" s="36"/>
      <c r="H226" s="37" t="n">
        <f aca="false">IF(G226&gt;=1/1/12,1,0)</f>
        <v>0</v>
      </c>
      <c r="I226" s="36"/>
      <c r="J226" s="37" t="n">
        <f aca="false">IF(I226&gt;=1/1/12,1,0)</f>
        <v>0</v>
      </c>
      <c r="K226" s="36"/>
      <c r="L226" s="37" t="n">
        <f aca="false">IF(K226&gt;=1/1/12,1,0)</f>
        <v>0</v>
      </c>
      <c r="M226" s="36"/>
      <c r="N226" s="37" t="n">
        <f aca="false">IF(M226&gt;=1/1/12,1,0)</f>
        <v>0</v>
      </c>
      <c r="O226" s="36"/>
      <c r="P226" s="37" t="n">
        <f aca="false">IF(O226&gt;=1/1/12,1,0)</f>
        <v>0</v>
      </c>
      <c r="Q226" s="36"/>
      <c r="R226" s="37" t="n">
        <f aca="false">IF(Q226&gt;=1/1/12,1,0)</f>
        <v>0</v>
      </c>
      <c r="S226" s="36"/>
      <c r="T226" s="37" t="n">
        <f aca="false">IF(S226&gt;=1/1/12,1,0)</f>
        <v>0</v>
      </c>
      <c r="U226" s="36"/>
      <c r="V226" s="38" t="n">
        <f aca="false">IF(U226&gt;=1/1/12,1,0)</f>
        <v>0</v>
      </c>
      <c r="W226" s="56" t="n">
        <f aca="false">SUM(H226+J226+L226+N226+P226+R226+T226+V226)</f>
        <v>0</v>
      </c>
      <c r="X226" s="57" t="n">
        <f aca="false">W226*204.87</f>
        <v>0</v>
      </c>
      <c r="Y226" s="3"/>
      <c r="Z226" s="3"/>
    </row>
    <row r="227" customFormat="false" ht="14.25" hidden="false" customHeight="true" outlineLevel="0" collapsed="false">
      <c r="A227" s="32" t="n">
        <v>166</v>
      </c>
      <c r="B227" s="41"/>
      <c r="C227" s="41"/>
      <c r="D227" s="42"/>
      <c r="E227" s="34"/>
      <c r="F227" s="66"/>
      <c r="G227" s="36"/>
      <c r="H227" s="37" t="n">
        <f aca="false">IF(G227&gt;=1/1/12,1,0)</f>
        <v>0</v>
      </c>
      <c r="I227" s="36"/>
      <c r="J227" s="37" t="n">
        <f aca="false">IF(I227&gt;=1/1/12,1,0)</f>
        <v>0</v>
      </c>
      <c r="K227" s="36"/>
      <c r="L227" s="37" t="n">
        <f aca="false">IF(K227&gt;=1/1/12,1,0)</f>
        <v>0</v>
      </c>
      <c r="M227" s="36"/>
      <c r="N227" s="37" t="n">
        <f aca="false">IF(M227&gt;=1/1/12,1,0)</f>
        <v>0</v>
      </c>
      <c r="O227" s="36"/>
      <c r="P227" s="37" t="n">
        <f aca="false">IF(O227&gt;=1/1/12,1,0)</f>
        <v>0</v>
      </c>
      <c r="Q227" s="36"/>
      <c r="R227" s="37" t="n">
        <f aca="false">IF(Q227&gt;=1/1/12,1,0)</f>
        <v>0</v>
      </c>
      <c r="S227" s="36"/>
      <c r="T227" s="37" t="n">
        <f aca="false">IF(S227&gt;=1/1/12,1,0)</f>
        <v>0</v>
      </c>
      <c r="U227" s="36"/>
      <c r="V227" s="38" t="n">
        <f aca="false">IF(U227&gt;=1/1/12,1,0)</f>
        <v>0</v>
      </c>
      <c r="W227" s="56" t="n">
        <f aca="false">SUM(H227+J227+L227+N227+P227+R227+T227+V227)</f>
        <v>0</v>
      </c>
      <c r="X227" s="57" t="n">
        <f aca="false">W227*204.87</f>
        <v>0</v>
      </c>
      <c r="Y227" s="3"/>
      <c r="Z227" s="3"/>
    </row>
    <row r="228" customFormat="false" ht="14.25" hidden="false" customHeight="true" outlineLevel="0" collapsed="false">
      <c r="A228" s="32" t="n">
        <v>167</v>
      </c>
      <c r="B228" s="41"/>
      <c r="C228" s="41"/>
      <c r="D228" s="42"/>
      <c r="E228" s="42"/>
      <c r="F228" s="66"/>
      <c r="G228" s="36"/>
      <c r="H228" s="37" t="n">
        <f aca="false">IF(G228&gt;=1/1/12,1,0)</f>
        <v>0</v>
      </c>
      <c r="I228" s="36"/>
      <c r="J228" s="37" t="n">
        <f aca="false">IF(I228&gt;=1/1/12,1,0)</f>
        <v>0</v>
      </c>
      <c r="K228" s="36"/>
      <c r="L228" s="37" t="n">
        <f aca="false">IF(K228&gt;=1/1/12,1,0)</f>
        <v>0</v>
      </c>
      <c r="M228" s="36"/>
      <c r="N228" s="37" t="n">
        <f aca="false">IF(M228&gt;=1/1/12,1,0)</f>
        <v>0</v>
      </c>
      <c r="O228" s="36"/>
      <c r="P228" s="37" t="n">
        <f aca="false">IF(O228&gt;=1/1/12,1,0)</f>
        <v>0</v>
      </c>
      <c r="Q228" s="36"/>
      <c r="R228" s="37" t="n">
        <f aca="false">IF(Q228&gt;=1/1/12,1,0)</f>
        <v>0</v>
      </c>
      <c r="S228" s="36"/>
      <c r="T228" s="37" t="n">
        <f aca="false">IF(S228&gt;=1/1/12,1,0)</f>
        <v>0</v>
      </c>
      <c r="U228" s="36"/>
      <c r="V228" s="38" t="n">
        <f aca="false">IF(U228&gt;=1/1/12,1,0)</f>
        <v>0</v>
      </c>
      <c r="W228" s="56" t="n">
        <f aca="false">SUM(H228+J228+L228+N228+P228+R228+T228+V228)</f>
        <v>0</v>
      </c>
      <c r="X228" s="57" t="n">
        <f aca="false">W228*204.87</f>
        <v>0</v>
      </c>
      <c r="Y228" s="3"/>
      <c r="Z228" s="3"/>
    </row>
    <row r="229" customFormat="false" ht="14.25" hidden="false" customHeight="true" outlineLevel="0" collapsed="false">
      <c r="A229" s="32" t="n">
        <v>168</v>
      </c>
      <c r="B229" s="41"/>
      <c r="C229" s="41"/>
      <c r="D229" s="42"/>
      <c r="E229" s="42"/>
      <c r="F229" s="66"/>
      <c r="G229" s="36"/>
      <c r="H229" s="37" t="n">
        <f aca="false">IF(G229&gt;=1/1/12,1,0)</f>
        <v>0</v>
      </c>
      <c r="I229" s="36"/>
      <c r="J229" s="37" t="n">
        <f aca="false">IF(I229&gt;=1/1/12,1,0)</f>
        <v>0</v>
      </c>
      <c r="K229" s="36"/>
      <c r="L229" s="37" t="n">
        <f aca="false">IF(K229&gt;=1/1/12,1,0)</f>
        <v>0</v>
      </c>
      <c r="M229" s="36"/>
      <c r="N229" s="37" t="n">
        <f aca="false">IF(M229&gt;=1/1/12,1,0)</f>
        <v>0</v>
      </c>
      <c r="O229" s="36"/>
      <c r="P229" s="37" t="n">
        <f aca="false">IF(O229&gt;=1/1/12,1,0)</f>
        <v>0</v>
      </c>
      <c r="Q229" s="36"/>
      <c r="R229" s="37" t="n">
        <f aca="false">IF(Q229&gt;=1/1/12,1,0)</f>
        <v>0</v>
      </c>
      <c r="S229" s="36"/>
      <c r="T229" s="37" t="n">
        <f aca="false">IF(S229&gt;=1/1/12,1,0)</f>
        <v>0</v>
      </c>
      <c r="U229" s="36"/>
      <c r="V229" s="38" t="n">
        <f aca="false">IF(U229&gt;=1/1/12,1,0)</f>
        <v>0</v>
      </c>
      <c r="W229" s="56" t="n">
        <f aca="false">SUM(H229+J229+L229+N229+P229+R229+T229+V229)</f>
        <v>0</v>
      </c>
      <c r="X229" s="57" t="n">
        <f aca="false">W229*204.87</f>
        <v>0</v>
      </c>
      <c r="Y229" s="3"/>
      <c r="Z229" s="3"/>
    </row>
    <row r="230" customFormat="false" ht="13.5" hidden="false" customHeight="true" outlineLevel="0" collapsed="false">
      <c r="A230" s="3"/>
      <c r="B230" s="3"/>
      <c r="C230" s="3"/>
      <c r="D230" s="3"/>
      <c r="E230" s="3"/>
      <c r="F230" s="3"/>
      <c r="G230" s="6"/>
      <c r="H230" s="7"/>
      <c r="I230" s="6"/>
      <c r="J230" s="7"/>
      <c r="K230" s="6"/>
      <c r="L230" s="7"/>
      <c r="M230" s="6"/>
      <c r="N230" s="7"/>
      <c r="O230" s="6"/>
      <c r="P230" s="7"/>
      <c r="Q230" s="27" t="s">
        <v>38</v>
      </c>
      <c r="R230" s="27"/>
      <c r="S230" s="27"/>
      <c r="T230" s="27"/>
      <c r="U230" s="27"/>
      <c r="V230" s="6"/>
      <c r="W230" s="58" t="n">
        <f aca="false">SUM(W200:W229)</f>
        <v>0</v>
      </c>
      <c r="X230" s="59" t="n">
        <f aca="false">SUM(X200:X229)</f>
        <v>0</v>
      </c>
      <c r="Y230" s="3"/>
      <c r="Z230" s="3"/>
    </row>
    <row r="231" customFormat="false" ht="14.25" hidden="false" customHeight="true" outlineLevel="0" collapsed="false">
      <c r="A231" s="3"/>
      <c r="B231" s="17" t="s">
        <v>25</v>
      </c>
      <c r="C231" s="60" t="n">
        <f aca="false">C111</f>
        <v>44621</v>
      </c>
      <c r="D231" s="49" t="s">
        <v>26</v>
      </c>
      <c r="E231" s="49"/>
      <c r="F231" s="49"/>
      <c r="G231" s="49"/>
      <c r="H231" s="49"/>
      <c r="I231" s="49"/>
      <c r="J231" s="49"/>
      <c r="K231" s="49"/>
      <c r="L231" s="23"/>
      <c r="M231" s="3"/>
      <c r="N231" s="23"/>
      <c r="O231" s="3"/>
      <c r="P231" s="23"/>
      <c r="Q231" s="61" t="s">
        <v>39</v>
      </c>
      <c r="R231" s="61"/>
      <c r="S231" s="61"/>
      <c r="T231" s="61"/>
      <c r="U231" s="61"/>
      <c r="V231" s="3"/>
      <c r="W231" s="70" t="n">
        <f aca="false">SUM(W30+W70+W110+W150+W190+W230)</f>
        <v>0</v>
      </c>
      <c r="X231" s="63" t="n">
        <f aca="false">SUM(X30+X70+X110+X150+X190+X230)</f>
        <v>0</v>
      </c>
      <c r="Y231" s="3"/>
      <c r="Z231" s="3"/>
    </row>
    <row r="232" customFormat="false" ht="14.25" hidden="false" customHeight="true" outlineLevel="0" collapsed="false">
      <c r="A232" s="3"/>
      <c r="B232" s="3"/>
      <c r="C232" s="3"/>
      <c r="D232" s="64" t="str">
        <f aca="false">D112</f>
        <v>CMT OPM</v>
      </c>
      <c r="E232" s="64"/>
      <c r="F232" s="64"/>
      <c r="G232" s="64"/>
      <c r="H232" s="64"/>
      <c r="I232" s="64"/>
      <c r="J232" s="64"/>
      <c r="K232" s="64"/>
      <c r="L232" s="23"/>
      <c r="M232" s="3"/>
      <c r="N232" s="23"/>
      <c r="O232" s="3"/>
      <c r="P232" s="23"/>
      <c r="Q232" s="3"/>
      <c r="R232" s="23"/>
      <c r="S232" s="3"/>
      <c r="T232" s="23"/>
      <c r="U232" s="3"/>
      <c r="V232" s="3"/>
      <c r="W232" s="50"/>
      <c r="X232" s="50"/>
      <c r="Y232" s="3"/>
      <c r="Z232" s="3"/>
    </row>
    <row r="233" customFormat="false" ht="13.5" hidden="false" customHeight="true" outlineLevel="0" collapsed="false">
      <c r="A233" s="3"/>
      <c r="B233" s="3"/>
      <c r="C233" s="3"/>
      <c r="D233" s="3"/>
      <c r="E233" s="3"/>
      <c r="F233" s="3"/>
      <c r="G233" s="3"/>
      <c r="H233" s="23"/>
      <c r="I233" s="3"/>
      <c r="J233" s="23"/>
      <c r="K233" s="3"/>
      <c r="L233" s="23"/>
      <c r="M233" s="3"/>
      <c r="N233" s="23"/>
      <c r="O233" s="3"/>
      <c r="P233" s="23"/>
      <c r="Q233" s="3"/>
      <c r="R233" s="23"/>
      <c r="S233" s="3"/>
      <c r="T233" s="23"/>
      <c r="U233" s="3"/>
      <c r="V233" s="3"/>
      <c r="W233" s="52" t="s">
        <v>28</v>
      </c>
      <c r="X233" s="53" t="n">
        <v>6</v>
      </c>
      <c r="Y233" s="3"/>
      <c r="Z233" s="3"/>
    </row>
    <row r="234" customFormat="false" ht="4.5" hidden="false" customHeight="true" outlineLevel="0" collapsed="false"/>
    <row r="235" customFormat="false" ht="4.5" hidden="false" customHeight="true" outlineLevel="0" collapsed="false"/>
    <row r="236" customFormat="false" ht="4.5" hidden="false" customHeight="true" outlineLevel="0" collapsed="false"/>
    <row r="237" customFormat="false" ht="4.5" hidden="false" customHeight="true" outlineLevel="0" collapsed="false"/>
    <row r="238" customFormat="false" ht="4.5" hidden="false" customHeight="true" outlineLevel="0" collapsed="false"/>
    <row r="239" customFormat="false" ht="4.5" hidden="false" customHeight="true" outlineLevel="0" collapsed="false"/>
    <row r="240" customFormat="false" ht="4.5" hidden="false" customHeight="true" outlineLevel="0" collapsed="false"/>
    <row r="241" customFormat="false" ht="4.5" hidden="false" customHeight="true" outlineLevel="0" collapsed="false"/>
    <row r="242" customFormat="false" ht="4.5" hidden="false" customHeight="true" outlineLevel="0" collapsed="false"/>
    <row r="243" customFormat="false" ht="4.5" hidden="false" customHeight="true" outlineLevel="0" collapsed="false"/>
    <row r="244" customFormat="false" ht="4.5" hidden="false" customHeight="true" outlineLevel="0" collapsed="false"/>
    <row r="245" customFormat="false" ht="4.5" hidden="false" customHeight="true" outlineLevel="0" collapsed="false"/>
    <row r="246" customFormat="false" ht="4.5" hidden="false" customHeight="true" outlineLevel="0" collapsed="false"/>
    <row r="247" customFormat="false" ht="4.5" hidden="false" customHeight="true" outlineLevel="0" collapsed="false"/>
    <row r="248" customFormat="false" ht="4.5" hidden="false" customHeight="true" outlineLevel="0" collapsed="false"/>
    <row r="249" customFormat="false" ht="4.5" hidden="false" customHeight="true" outlineLevel="0" collapsed="false"/>
    <row r="250" customFormat="false" ht="4.5" hidden="false" customHeight="true" outlineLevel="0" collapsed="false"/>
    <row r="251" customFormat="false" ht="4.5" hidden="false" customHeight="true" outlineLevel="0" collapsed="false"/>
    <row r="252" customFormat="false" ht="4.5" hidden="false" customHeight="true" outlineLevel="0" collapsed="false"/>
    <row r="253" customFormat="false" ht="4.5" hidden="false" customHeight="true" outlineLevel="0" collapsed="false"/>
    <row r="254" customFormat="false" ht="4.5" hidden="false" customHeight="true" outlineLevel="0" collapsed="false"/>
    <row r="255" customFormat="false" ht="4.5" hidden="false" customHeight="true" outlineLevel="0" collapsed="false"/>
    <row r="256" customFormat="false" ht="4.5" hidden="false" customHeight="true" outlineLevel="0" collapsed="false"/>
    <row r="257" customFormat="false" ht="4.5" hidden="false" customHeight="true" outlineLevel="0" collapsed="false"/>
    <row r="258" customFormat="false" ht="4.5" hidden="false" customHeight="true" outlineLevel="0" collapsed="false"/>
    <row r="259" customFormat="false" ht="4.5" hidden="false" customHeight="true" outlineLevel="0" collapsed="false"/>
    <row r="260" customFormat="false" ht="4.5" hidden="false" customHeight="true" outlineLevel="0" collapsed="false"/>
    <row r="261" customFormat="false" ht="4.5" hidden="false" customHeight="true" outlineLevel="0" collapsed="false"/>
    <row r="262" customFormat="false" ht="4.5" hidden="false" customHeight="true" outlineLevel="0" collapsed="false"/>
    <row r="263" customFormat="false" ht="4.5" hidden="false" customHeight="true" outlineLevel="0" collapsed="false"/>
    <row r="264" customFormat="false" ht="4.5" hidden="false" customHeight="true" outlineLevel="0" collapsed="false"/>
    <row r="265" customFormat="false" ht="4.5" hidden="false" customHeight="true" outlineLevel="0" collapsed="false"/>
    <row r="266" customFormat="false" ht="4.5" hidden="false" customHeight="true" outlineLevel="0" collapsed="false"/>
    <row r="267" customFormat="false" ht="4.5" hidden="false" customHeight="true" outlineLevel="0" collapsed="false"/>
    <row r="268" customFormat="false" ht="4.5" hidden="false" customHeight="true" outlineLevel="0" collapsed="false"/>
    <row r="269" customFormat="false" ht="4.5" hidden="false" customHeight="true" outlineLevel="0" collapsed="false"/>
    <row r="270" customFormat="false" ht="4.5" hidden="false" customHeight="true" outlineLevel="0" collapsed="false"/>
    <row r="271" customFormat="false" ht="4.5" hidden="false" customHeight="true" outlineLevel="0" collapsed="false"/>
    <row r="272" customFormat="false" ht="4.5" hidden="false" customHeight="true" outlineLevel="0" collapsed="false"/>
    <row r="273" customFormat="false" ht="4.5" hidden="false" customHeight="true" outlineLevel="0" collapsed="false"/>
    <row r="274" customFormat="false" ht="4.5" hidden="false" customHeight="true" outlineLevel="0" collapsed="false"/>
    <row r="275" customFormat="false" ht="4.5" hidden="false" customHeight="true" outlineLevel="0" collapsed="false"/>
    <row r="276" customFormat="false" ht="4.5" hidden="false" customHeight="true" outlineLevel="0" collapsed="false"/>
    <row r="277" customFormat="false" ht="4.5" hidden="false" customHeight="true" outlineLevel="0" collapsed="false"/>
    <row r="278" customFormat="false" ht="4.5" hidden="false" customHeight="true" outlineLevel="0" collapsed="false"/>
    <row r="279" customFormat="false" ht="4.5" hidden="false" customHeight="true" outlineLevel="0" collapsed="false"/>
    <row r="280" customFormat="false" ht="4.5" hidden="false" customHeight="true" outlineLevel="0" collapsed="false"/>
    <row r="281" customFormat="false" ht="4.5" hidden="false" customHeight="true" outlineLevel="0" collapsed="false"/>
    <row r="282" customFormat="false" ht="4.5" hidden="false" customHeight="true" outlineLevel="0" collapsed="false"/>
    <row r="283" customFormat="false" ht="4.5" hidden="false" customHeight="true" outlineLevel="0" collapsed="false"/>
    <row r="284" customFormat="false" ht="4.5" hidden="false" customHeight="true" outlineLevel="0" collapsed="false"/>
    <row r="285" customFormat="false" ht="4.5" hidden="false" customHeight="true" outlineLevel="0" collapsed="false"/>
    <row r="286" customFormat="false" ht="4.5" hidden="false" customHeight="true" outlineLevel="0" collapsed="false"/>
    <row r="287" customFormat="false" ht="4.5" hidden="false" customHeight="true" outlineLevel="0" collapsed="false"/>
    <row r="288" customFormat="false" ht="4.5" hidden="false" customHeight="true" outlineLevel="0" collapsed="false"/>
    <row r="289" customFormat="false" ht="4.5" hidden="false" customHeight="true" outlineLevel="0" collapsed="false"/>
    <row r="290" customFormat="false" ht="4.5" hidden="false" customHeight="true" outlineLevel="0" collapsed="false"/>
    <row r="291" customFormat="false" ht="4.5" hidden="false" customHeight="true" outlineLevel="0" collapsed="false"/>
    <row r="292" customFormat="false" ht="4.5" hidden="false" customHeight="true" outlineLevel="0" collapsed="false"/>
    <row r="293" customFormat="false" ht="4.5" hidden="false" customHeight="true" outlineLevel="0" collapsed="false"/>
    <row r="294" customFormat="false" ht="4.5" hidden="false" customHeight="true" outlineLevel="0" collapsed="false"/>
    <row r="295" customFormat="false" ht="4.5" hidden="false" customHeight="true" outlineLevel="0" collapsed="false"/>
    <row r="296" customFormat="false" ht="4.5" hidden="false" customHeight="true" outlineLevel="0" collapsed="false"/>
    <row r="297" customFormat="false" ht="4.5" hidden="false" customHeight="true" outlineLevel="0" collapsed="false"/>
    <row r="298" customFormat="false" ht="4.5" hidden="false" customHeight="true" outlineLevel="0" collapsed="false"/>
    <row r="299" customFormat="false" ht="4.5" hidden="false" customHeight="true" outlineLevel="0" collapsed="false"/>
    <row r="300" customFormat="false" ht="4.5" hidden="false" customHeight="true" outlineLevel="0" collapsed="false"/>
    <row r="301" customFormat="false" ht="4.5" hidden="false" customHeight="true" outlineLevel="0" collapsed="false"/>
    <row r="302" customFormat="false" ht="4.5" hidden="false" customHeight="true" outlineLevel="0" collapsed="false"/>
    <row r="303" customFormat="false" ht="4.5" hidden="false" customHeight="true" outlineLevel="0" collapsed="false"/>
    <row r="304" customFormat="false" ht="4.5" hidden="false" customHeight="true" outlineLevel="0" collapsed="false"/>
    <row r="305" customFormat="false" ht="4.5" hidden="false" customHeight="true" outlineLevel="0" collapsed="false"/>
    <row r="306" customFormat="false" ht="4.5" hidden="false" customHeight="true" outlineLevel="0" collapsed="false"/>
    <row r="307" customFormat="false" ht="4.5" hidden="false" customHeight="true" outlineLevel="0" collapsed="false"/>
    <row r="308" customFormat="false" ht="4.5" hidden="false" customHeight="true" outlineLevel="0" collapsed="false"/>
    <row r="309" customFormat="false" ht="4.5" hidden="false" customHeight="true" outlineLevel="0" collapsed="false"/>
    <row r="310" customFormat="false" ht="4.5" hidden="false" customHeight="true" outlineLevel="0" collapsed="false"/>
    <row r="311" customFormat="false" ht="4.5" hidden="false" customHeight="true" outlineLevel="0" collapsed="false"/>
    <row r="312" customFormat="false" ht="4.5" hidden="false" customHeight="true" outlineLevel="0" collapsed="false"/>
    <row r="313" customFormat="false" ht="4.5" hidden="false" customHeight="true" outlineLevel="0" collapsed="false"/>
    <row r="314" customFormat="false" ht="4.5" hidden="false" customHeight="true" outlineLevel="0" collapsed="false"/>
    <row r="315" customFormat="false" ht="4.5" hidden="false" customHeight="true" outlineLevel="0" collapsed="false"/>
    <row r="316" customFormat="false" ht="4.5" hidden="false" customHeight="true" outlineLevel="0" collapsed="false"/>
    <row r="317" customFormat="false" ht="4.5" hidden="false" customHeight="true" outlineLevel="0" collapsed="false"/>
    <row r="318" customFormat="false" ht="4.5" hidden="false" customHeight="true" outlineLevel="0" collapsed="false"/>
    <row r="319" customFormat="false" ht="4.5" hidden="false" customHeight="true" outlineLevel="0" collapsed="false"/>
    <row r="320" customFormat="false" ht="4.5" hidden="false" customHeight="true" outlineLevel="0" collapsed="false"/>
    <row r="321" customFormat="false" ht="4.5" hidden="false" customHeight="true" outlineLevel="0" collapsed="false"/>
    <row r="322" customFormat="false" ht="4.5" hidden="false" customHeight="true" outlineLevel="0" collapsed="false"/>
    <row r="323" customFormat="false" ht="4.5" hidden="false" customHeight="true" outlineLevel="0" collapsed="false"/>
    <row r="324" customFormat="false" ht="4.5" hidden="false" customHeight="true" outlineLevel="0" collapsed="false"/>
    <row r="325" customFormat="false" ht="4.5" hidden="false" customHeight="true" outlineLevel="0" collapsed="false"/>
    <row r="326" customFormat="false" ht="4.5" hidden="false" customHeight="true" outlineLevel="0" collapsed="false"/>
    <row r="327" customFormat="false" ht="4.5" hidden="false" customHeight="true" outlineLevel="0" collapsed="false"/>
    <row r="328" customFormat="false" ht="4.5" hidden="false" customHeight="true" outlineLevel="0" collapsed="false"/>
    <row r="329" customFormat="false" ht="4.5" hidden="false" customHeight="true" outlineLevel="0" collapsed="false"/>
    <row r="330" customFormat="false" ht="4.5" hidden="false" customHeight="true" outlineLevel="0" collapsed="false"/>
    <row r="331" customFormat="false" ht="4.5" hidden="false" customHeight="true" outlineLevel="0" collapsed="false"/>
    <row r="332" customFormat="false" ht="4.5" hidden="false" customHeight="true" outlineLevel="0" collapsed="false"/>
    <row r="333" customFormat="false" ht="4.5" hidden="false" customHeight="true" outlineLevel="0" collapsed="false"/>
    <row r="334" customFormat="false" ht="4.5" hidden="false" customHeight="true" outlineLevel="0" collapsed="false"/>
    <row r="335" customFormat="false" ht="4.5" hidden="false" customHeight="true" outlineLevel="0" collapsed="false"/>
    <row r="336" customFormat="false" ht="4.5" hidden="false" customHeight="true" outlineLevel="0" collapsed="false"/>
    <row r="337" customFormat="false" ht="4.5" hidden="false" customHeight="true" outlineLevel="0" collapsed="false"/>
    <row r="338" customFormat="false" ht="4.5" hidden="false" customHeight="true" outlineLevel="0" collapsed="false"/>
    <row r="339" customFormat="false" ht="4.5" hidden="false" customHeight="true" outlineLevel="0" collapsed="false"/>
    <row r="340" customFormat="false" ht="4.5" hidden="false" customHeight="true" outlineLevel="0" collapsed="false"/>
    <row r="341" customFormat="false" ht="4.5" hidden="false" customHeight="true" outlineLevel="0" collapsed="false"/>
    <row r="342" customFormat="false" ht="4.5" hidden="false" customHeight="true" outlineLevel="0" collapsed="false"/>
    <row r="343" customFormat="false" ht="4.5" hidden="false" customHeight="true" outlineLevel="0" collapsed="false"/>
    <row r="344" customFormat="false" ht="4.5" hidden="false" customHeight="true" outlineLevel="0" collapsed="false"/>
    <row r="345" customFormat="false" ht="4.5" hidden="false" customHeight="true" outlineLevel="0" collapsed="false"/>
    <row r="346" customFormat="false" ht="4.5" hidden="false" customHeight="true" outlineLevel="0" collapsed="false"/>
    <row r="347" customFormat="false" ht="4.5" hidden="false" customHeight="true" outlineLevel="0" collapsed="false"/>
    <row r="348" customFormat="false" ht="4.5" hidden="false" customHeight="true" outlineLevel="0" collapsed="false"/>
    <row r="349" customFormat="false" ht="4.5" hidden="false" customHeight="true" outlineLevel="0" collapsed="false"/>
    <row r="350" customFormat="false" ht="4.5" hidden="false" customHeight="true" outlineLevel="0" collapsed="false"/>
    <row r="351" customFormat="false" ht="4.5" hidden="false" customHeight="true" outlineLevel="0" collapsed="false"/>
    <row r="352" customFormat="false" ht="4.5" hidden="false" customHeight="true" outlineLevel="0" collapsed="false"/>
    <row r="353" customFormat="false" ht="4.5" hidden="false" customHeight="true" outlineLevel="0" collapsed="false"/>
    <row r="354" customFormat="false" ht="4.5" hidden="false" customHeight="true" outlineLevel="0" collapsed="false"/>
    <row r="355" customFormat="false" ht="4.5" hidden="false" customHeight="true" outlineLevel="0" collapsed="false"/>
    <row r="356" customFormat="false" ht="4.5" hidden="false" customHeight="true" outlineLevel="0" collapsed="false"/>
    <row r="357" customFormat="false" ht="4.5" hidden="false" customHeight="true" outlineLevel="0" collapsed="false"/>
    <row r="358" customFormat="false" ht="4.5" hidden="false" customHeight="true" outlineLevel="0" collapsed="false"/>
    <row r="359" customFormat="false" ht="4.5" hidden="false" customHeight="true" outlineLevel="0" collapsed="false"/>
    <row r="360" customFormat="false" ht="4.5" hidden="false" customHeight="true" outlineLevel="0" collapsed="false"/>
    <row r="361" customFormat="false" ht="4.5" hidden="false" customHeight="true" outlineLevel="0" collapsed="false"/>
    <row r="362" customFormat="false" ht="4.5" hidden="false" customHeight="true" outlineLevel="0" collapsed="false"/>
    <row r="363" customFormat="false" ht="4.5" hidden="false" customHeight="true" outlineLevel="0" collapsed="false"/>
    <row r="364" customFormat="false" ht="4.5" hidden="false" customHeight="true" outlineLevel="0" collapsed="false"/>
    <row r="365" customFormat="false" ht="4.5" hidden="false" customHeight="true" outlineLevel="0" collapsed="false"/>
    <row r="366" customFormat="false" ht="4.5" hidden="false" customHeight="true" outlineLevel="0" collapsed="false"/>
    <row r="367" customFormat="false" ht="4.5" hidden="false" customHeight="true" outlineLevel="0" collapsed="false"/>
    <row r="368" customFormat="false" ht="4.5" hidden="false" customHeight="true" outlineLevel="0" collapsed="false"/>
    <row r="369" customFormat="false" ht="4.5" hidden="false" customHeight="true" outlineLevel="0" collapsed="false"/>
    <row r="370" customFormat="false" ht="4.5" hidden="false" customHeight="true" outlineLevel="0" collapsed="false"/>
    <row r="371" customFormat="false" ht="4.5" hidden="false" customHeight="true" outlineLevel="0" collapsed="false"/>
    <row r="372" customFormat="false" ht="4.5" hidden="false" customHeight="true" outlineLevel="0" collapsed="false"/>
    <row r="373" customFormat="false" ht="4.5" hidden="false" customHeight="true" outlineLevel="0" collapsed="false"/>
    <row r="374" customFormat="false" ht="4.5" hidden="false" customHeight="true" outlineLevel="0" collapsed="false"/>
    <row r="375" customFormat="false" ht="4.5" hidden="false" customHeight="true" outlineLevel="0" collapsed="false"/>
    <row r="376" customFormat="false" ht="4.5" hidden="false" customHeight="true" outlineLevel="0" collapsed="false"/>
    <row r="377" customFormat="false" ht="4.5" hidden="false" customHeight="true" outlineLevel="0" collapsed="false"/>
    <row r="378" customFormat="false" ht="4.5" hidden="false" customHeight="true" outlineLevel="0" collapsed="false"/>
    <row r="379" customFormat="false" ht="4.5" hidden="false" customHeight="true" outlineLevel="0" collapsed="false"/>
    <row r="380" customFormat="false" ht="4.5" hidden="false" customHeight="true" outlineLevel="0" collapsed="false"/>
    <row r="381" customFormat="false" ht="4.5" hidden="false" customHeight="true" outlineLevel="0" collapsed="false"/>
    <row r="382" customFormat="false" ht="4.5" hidden="false" customHeight="true" outlineLevel="0" collapsed="false"/>
    <row r="383" customFormat="false" ht="4.5" hidden="false" customHeight="true" outlineLevel="0" collapsed="false"/>
    <row r="384" customFormat="false" ht="4.5" hidden="false" customHeight="true" outlineLevel="0" collapsed="false"/>
    <row r="385" customFormat="false" ht="4.5" hidden="false" customHeight="true" outlineLevel="0" collapsed="false"/>
    <row r="386" customFormat="false" ht="4.5" hidden="false" customHeight="true" outlineLevel="0" collapsed="false"/>
    <row r="387" customFormat="false" ht="4.5" hidden="false" customHeight="true" outlineLevel="0" collapsed="false"/>
    <row r="388" customFormat="false" ht="4.5" hidden="false" customHeight="true" outlineLevel="0" collapsed="false"/>
    <row r="389" customFormat="false" ht="4.5" hidden="false" customHeight="true" outlineLevel="0" collapsed="false"/>
    <row r="390" customFormat="false" ht="4.5" hidden="false" customHeight="true" outlineLevel="0" collapsed="false"/>
    <row r="391" customFormat="false" ht="4.5" hidden="false" customHeight="true" outlineLevel="0" collapsed="false"/>
    <row r="392" customFormat="false" ht="4.5" hidden="false" customHeight="true" outlineLevel="0" collapsed="false"/>
    <row r="393" customFormat="false" ht="4.5" hidden="false" customHeight="true" outlineLevel="0" collapsed="false"/>
    <row r="394" customFormat="false" ht="4.5" hidden="false" customHeight="true" outlineLevel="0" collapsed="false"/>
    <row r="395" customFormat="false" ht="4.5" hidden="false" customHeight="true" outlineLevel="0" collapsed="false"/>
    <row r="396" customFormat="false" ht="4.5" hidden="false" customHeight="true" outlineLevel="0" collapsed="false"/>
    <row r="397" customFormat="false" ht="4.5" hidden="false" customHeight="true" outlineLevel="0" collapsed="false"/>
    <row r="398" customFormat="false" ht="4.5" hidden="false" customHeight="true" outlineLevel="0" collapsed="false"/>
    <row r="399" customFormat="false" ht="4.5" hidden="false" customHeight="true" outlineLevel="0" collapsed="false"/>
    <row r="400" customFormat="false" ht="4.5" hidden="false" customHeight="true" outlineLevel="0" collapsed="false"/>
    <row r="401" customFormat="false" ht="4.5" hidden="false" customHeight="true" outlineLevel="0" collapsed="false"/>
    <row r="402" customFormat="false" ht="4.5" hidden="false" customHeight="true" outlineLevel="0" collapsed="false"/>
    <row r="403" customFormat="false" ht="4.5" hidden="false" customHeight="true" outlineLevel="0" collapsed="false"/>
    <row r="404" customFormat="false" ht="4.5" hidden="false" customHeight="true" outlineLevel="0" collapsed="false"/>
    <row r="405" customFormat="false" ht="4.5" hidden="false" customHeight="true" outlineLevel="0" collapsed="false"/>
    <row r="406" customFormat="false" ht="4.5" hidden="false" customHeight="true" outlineLevel="0" collapsed="false"/>
    <row r="407" customFormat="false" ht="4.5" hidden="false" customHeight="true" outlineLevel="0" collapsed="false"/>
    <row r="408" customFormat="false" ht="4.5" hidden="false" customHeight="true" outlineLevel="0" collapsed="false"/>
    <row r="409" customFormat="false" ht="4.5" hidden="false" customHeight="true" outlineLevel="0" collapsed="false"/>
    <row r="410" customFormat="false" ht="4.5" hidden="false" customHeight="true" outlineLevel="0" collapsed="false"/>
    <row r="411" customFormat="false" ht="4.5" hidden="false" customHeight="true" outlineLevel="0" collapsed="false"/>
    <row r="412" customFormat="false" ht="4.5" hidden="false" customHeight="true" outlineLevel="0" collapsed="false"/>
    <row r="413" customFormat="false" ht="4.5" hidden="false" customHeight="true" outlineLevel="0" collapsed="false"/>
    <row r="414" customFormat="false" ht="4.5" hidden="false" customHeight="true" outlineLevel="0" collapsed="false"/>
    <row r="415" customFormat="false" ht="4.5" hidden="false" customHeight="true" outlineLevel="0" collapsed="false"/>
    <row r="416" customFormat="false" ht="4.5" hidden="false" customHeight="true" outlineLevel="0" collapsed="false"/>
    <row r="417" customFormat="false" ht="4.5" hidden="false" customHeight="true" outlineLevel="0" collapsed="false"/>
    <row r="418" customFormat="false" ht="4.5" hidden="false" customHeight="true" outlineLevel="0" collapsed="false"/>
    <row r="419" customFormat="false" ht="4.5" hidden="false" customHeight="true" outlineLevel="0" collapsed="false"/>
    <row r="420" customFormat="false" ht="4.5" hidden="false" customHeight="true" outlineLevel="0" collapsed="false"/>
    <row r="421" customFormat="false" ht="4.5" hidden="false" customHeight="true" outlineLevel="0" collapsed="false"/>
    <row r="422" customFormat="false" ht="4.5" hidden="false" customHeight="true" outlineLevel="0" collapsed="false"/>
    <row r="423" customFormat="false" ht="4.5" hidden="false" customHeight="true" outlineLevel="0" collapsed="false"/>
    <row r="424" customFormat="false" ht="4.5" hidden="false" customHeight="true" outlineLevel="0" collapsed="false"/>
    <row r="425" customFormat="false" ht="4.5" hidden="false" customHeight="true" outlineLevel="0" collapsed="false"/>
    <row r="426" customFormat="false" ht="4.5" hidden="false" customHeight="true" outlineLevel="0" collapsed="false"/>
    <row r="427" customFormat="false" ht="4.5" hidden="false" customHeight="true" outlineLevel="0" collapsed="false"/>
    <row r="428" customFormat="false" ht="4.5" hidden="false" customHeight="true" outlineLevel="0" collapsed="false"/>
    <row r="429" customFormat="false" ht="4.5" hidden="false" customHeight="true" outlineLevel="0" collapsed="false"/>
    <row r="430" customFormat="false" ht="4.5" hidden="false" customHeight="true" outlineLevel="0" collapsed="false"/>
    <row r="431" customFormat="false" ht="4.5" hidden="false" customHeight="true" outlineLevel="0" collapsed="false"/>
    <row r="432" customFormat="false" ht="4.5" hidden="false" customHeight="true" outlineLevel="0" collapsed="false"/>
    <row r="433" customFormat="false" ht="4.5" hidden="false" customHeight="true" outlineLevel="0" collapsed="false"/>
    <row r="434" customFormat="false" ht="4.5" hidden="false" customHeight="true" outlineLevel="0" collapsed="false"/>
    <row r="435" customFormat="false" ht="4.5" hidden="false" customHeight="true" outlineLevel="0" collapsed="false"/>
    <row r="436" customFormat="false" ht="4.5" hidden="false" customHeight="true" outlineLevel="0" collapsed="false"/>
    <row r="437" customFormat="false" ht="4.5" hidden="false" customHeight="true" outlineLevel="0" collapsed="false"/>
    <row r="438" customFormat="false" ht="4.5" hidden="false" customHeight="true" outlineLevel="0" collapsed="false"/>
    <row r="439" customFormat="false" ht="4.5" hidden="false" customHeight="true" outlineLevel="0" collapsed="false"/>
    <row r="440" customFormat="false" ht="4.5" hidden="false" customHeight="true" outlineLevel="0" collapsed="false"/>
    <row r="441" customFormat="false" ht="4.5" hidden="false" customHeight="true" outlineLevel="0" collapsed="false"/>
    <row r="442" customFormat="false" ht="4.5" hidden="false" customHeight="true" outlineLevel="0" collapsed="false"/>
    <row r="443" customFormat="false" ht="4.5" hidden="false" customHeight="true" outlineLevel="0" collapsed="false"/>
    <row r="444" customFormat="false" ht="4.5" hidden="false" customHeight="true" outlineLevel="0" collapsed="false"/>
    <row r="445" customFormat="false" ht="4.5" hidden="false" customHeight="true" outlineLevel="0" collapsed="false"/>
    <row r="446" customFormat="false" ht="4.5" hidden="false" customHeight="true" outlineLevel="0" collapsed="false"/>
    <row r="447" customFormat="false" ht="4.5" hidden="false" customHeight="true" outlineLevel="0" collapsed="false"/>
    <row r="448" customFormat="false" ht="4.5" hidden="false" customHeight="true" outlineLevel="0" collapsed="false"/>
    <row r="449" customFormat="false" ht="4.5" hidden="false" customHeight="true" outlineLevel="0" collapsed="false"/>
    <row r="450" customFormat="false" ht="4.5" hidden="false" customHeight="true" outlineLevel="0" collapsed="false"/>
    <row r="451" customFormat="false" ht="4.5" hidden="false" customHeight="true" outlineLevel="0" collapsed="false"/>
    <row r="452" customFormat="false" ht="4.5" hidden="false" customHeight="true" outlineLevel="0" collapsed="false"/>
    <row r="453" customFormat="false" ht="4.5" hidden="false" customHeight="true" outlineLevel="0" collapsed="false"/>
    <row r="454" customFormat="false" ht="4.5" hidden="false" customHeight="true" outlineLevel="0" collapsed="false"/>
    <row r="455" customFormat="false" ht="4.5" hidden="false" customHeight="true" outlineLevel="0" collapsed="false"/>
    <row r="456" customFormat="false" ht="4.5" hidden="false" customHeight="true" outlineLevel="0" collapsed="false"/>
    <row r="457" customFormat="false" ht="4.5" hidden="false" customHeight="true" outlineLevel="0" collapsed="false"/>
    <row r="458" customFormat="false" ht="4.5" hidden="false" customHeight="true" outlineLevel="0" collapsed="false"/>
    <row r="459" customFormat="false" ht="4.5" hidden="false" customHeight="true" outlineLevel="0" collapsed="false"/>
    <row r="460" customFormat="false" ht="4.5" hidden="false" customHeight="true" outlineLevel="0" collapsed="false"/>
    <row r="461" customFormat="false" ht="4.5" hidden="false" customHeight="true" outlineLevel="0" collapsed="false"/>
    <row r="462" customFormat="false" ht="4.5" hidden="false" customHeight="true" outlineLevel="0" collapsed="false"/>
    <row r="463" customFormat="false" ht="4.5" hidden="false" customHeight="true" outlineLevel="0" collapsed="false"/>
    <row r="464" customFormat="false" ht="4.5" hidden="false" customHeight="true" outlineLevel="0" collapsed="false"/>
    <row r="465" customFormat="false" ht="4.5" hidden="false" customHeight="true" outlineLevel="0" collapsed="false"/>
    <row r="466" customFormat="false" ht="4.5" hidden="false" customHeight="true" outlineLevel="0" collapsed="false"/>
    <row r="467" customFormat="false" ht="4.5" hidden="false" customHeight="true" outlineLevel="0" collapsed="false"/>
    <row r="468" customFormat="false" ht="4.5" hidden="false" customHeight="true" outlineLevel="0" collapsed="false"/>
    <row r="469" customFormat="false" ht="4.5" hidden="false" customHeight="true" outlineLevel="0" collapsed="false"/>
    <row r="470" customFormat="false" ht="4.5" hidden="false" customHeight="true" outlineLevel="0" collapsed="false"/>
    <row r="471" customFormat="false" ht="4.5" hidden="false" customHeight="true" outlineLevel="0" collapsed="false"/>
    <row r="472" customFormat="false" ht="4.5" hidden="false" customHeight="true" outlineLevel="0" collapsed="false"/>
    <row r="473" customFormat="false" ht="4.5" hidden="false" customHeight="true" outlineLevel="0" collapsed="false"/>
    <row r="474" customFormat="false" ht="4.5" hidden="false" customHeight="true" outlineLevel="0" collapsed="false"/>
    <row r="475" customFormat="false" ht="4.5" hidden="false" customHeight="true" outlineLevel="0" collapsed="false"/>
    <row r="476" customFormat="false" ht="4.5" hidden="false" customHeight="true" outlineLevel="0" collapsed="false"/>
    <row r="477" customFormat="false" ht="4.5" hidden="false" customHeight="true" outlineLevel="0" collapsed="false"/>
    <row r="478" customFormat="false" ht="4.5" hidden="false" customHeight="true" outlineLevel="0" collapsed="false"/>
    <row r="479" customFormat="false" ht="4.5" hidden="false" customHeight="true" outlineLevel="0" collapsed="false"/>
    <row r="480" customFormat="false" ht="4.5" hidden="false" customHeight="true" outlineLevel="0" collapsed="false"/>
    <row r="481" customFormat="false" ht="4.5" hidden="false" customHeight="true" outlineLevel="0" collapsed="false"/>
    <row r="482" customFormat="false" ht="4.5" hidden="false" customHeight="true" outlineLevel="0" collapsed="false"/>
    <row r="483" customFormat="false" ht="4.5" hidden="false" customHeight="true" outlineLevel="0" collapsed="false"/>
    <row r="484" customFormat="false" ht="4.5" hidden="false" customHeight="true" outlineLevel="0" collapsed="false"/>
    <row r="485" customFormat="false" ht="4.5" hidden="false" customHeight="true" outlineLevel="0" collapsed="false"/>
    <row r="486" customFormat="false" ht="4.5" hidden="false" customHeight="true" outlineLevel="0" collapsed="false"/>
    <row r="487" customFormat="false" ht="4.5" hidden="false" customHeight="true" outlineLevel="0" collapsed="false"/>
    <row r="488" customFormat="false" ht="4.5" hidden="false" customHeight="true" outlineLevel="0" collapsed="false"/>
    <row r="489" customFormat="false" ht="4.5" hidden="false" customHeight="true" outlineLevel="0" collapsed="false"/>
    <row r="490" customFormat="false" ht="4.5" hidden="false" customHeight="true" outlineLevel="0" collapsed="false"/>
    <row r="491" customFormat="false" ht="4.5" hidden="false" customHeight="true" outlineLevel="0" collapsed="false"/>
    <row r="492" customFormat="false" ht="4.5" hidden="false" customHeight="true" outlineLevel="0" collapsed="false"/>
    <row r="493" customFormat="false" ht="4.5" hidden="false" customHeight="true" outlineLevel="0" collapsed="false"/>
    <row r="494" customFormat="false" ht="4.5" hidden="false" customHeight="true" outlineLevel="0" collapsed="false"/>
    <row r="495" customFormat="false" ht="4.5" hidden="false" customHeight="true" outlineLevel="0" collapsed="false"/>
    <row r="496" customFormat="false" ht="4.5" hidden="false" customHeight="true" outlineLevel="0" collapsed="false"/>
    <row r="497" customFormat="false" ht="4.5" hidden="false" customHeight="true" outlineLevel="0" collapsed="false"/>
    <row r="498" customFormat="false" ht="4.5" hidden="false" customHeight="true" outlineLevel="0" collapsed="false"/>
    <row r="499" customFormat="false" ht="4.5" hidden="false" customHeight="true" outlineLevel="0" collapsed="false"/>
    <row r="500" customFormat="false" ht="4.5" hidden="false" customHeight="true" outlineLevel="0" collapsed="false"/>
    <row r="501" customFormat="false" ht="4.5" hidden="false" customHeight="true" outlineLevel="0" collapsed="false"/>
    <row r="502" customFormat="false" ht="4.5" hidden="false" customHeight="true" outlineLevel="0" collapsed="false"/>
    <row r="503" customFormat="false" ht="4.5" hidden="false" customHeight="true" outlineLevel="0" collapsed="false"/>
    <row r="504" customFormat="false" ht="4.5" hidden="false" customHeight="true" outlineLevel="0" collapsed="false"/>
    <row r="505" customFormat="false" ht="4.5" hidden="false" customHeight="true" outlineLevel="0" collapsed="false"/>
    <row r="506" customFormat="false" ht="4.5" hidden="false" customHeight="true" outlineLevel="0" collapsed="false"/>
    <row r="507" customFormat="false" ht="4.5" hidden="false" customHeight="true" outlineLevel="0" collapsed="false"/>
    <row r="508" customFormat="false" ht="4.5" hidden="false" customHeight="true" outlineLevel="0" collapsed="false"/>
    <row r="509" customFormat="false" ht="4.5" hidden="false" customHeight="true" outlineLevel="0" collapsed="false"/>
    <row r="510" customFormat="false" ht="4.5" hidden="false" customHeight="true" outlineLevel="0" collapsed="false"/>
    <row r="511" customFormat="false" ht="4.5" hidden="false" customHeight="true" outlineLevel="0" collapsed="false"/>
    <row r="512" customFormat="false" ht="4.5" hidden="false" customHeight="true" outlineLevel="0" collapsed="false"/>
    <row r="513" customFormat="false" ht="4.5" hidden="false" customHeight="true" outlineLevel="0" collapsed="false"/>
    <row r="514" customFormat="false" ht="4.5" hidden="false" customHeight="true" outlineLevel="0" collapsed="false"/>
    <row r="515" customFormat="false" ht="4.5" hidden="false" customHeight="true" outlineLevel="0" collapsed="false"/>
    <row r="516" customFormat="false" ht="4.5" hidden="false" customHeight="true" outlineLevel="0" collapsed="false"/>
    <row r="517" customFormat="false" ht="4.5" hidden="false" customHeight="true" outlineLevel="0" collapsed="false"/>
    <row r="518" customFormat="false" ht="4.5" hidden="false" customHeight="true" outlineLevel="0" collapsed="false"/>
    <row r="519" customFormat="false" ht="4.5" hidden="false" customHeight="true" outlineLevel="0" collapsed="false"/>
    <row r="520" customFormat="false" ht="4.5" hidden="false" customHeight="true" outlineLevel="0" collapsed="false"/>
    <row r="521" customFormat="false" ht="4.5" hidden="false" customHeight="true" outlineLevel="0" collapsed="false"/>
    <row r="522" customFormat="false" ht="4.5" hidden="false" customHeight="true" outlineLevel="0" collapsed="false"/>
    <row r="523" customFormat="false" ht="4.5" hidden="false" customHeight="true" outlineLevel="0" collapsed="false"/>
    <row r="524" customFormat="false" ht="4.5" hidden="false" customHeight="true" outlineLevel="0" collapsed="false"/>
    <row r="525" customFormat="false" ht="4.5" hidden="false" customHeight="true" outlineLevel="0" collapsed="false"/>
    <row r="526" customFormat="false" ht="4.5" hidden="false" customHeight="true" outlineLevel="0" collapsed="false"/>
    <row r="527" customFormat="false" ht="4.5" hidden="false" customHeight="true" outlineLevel="0" collapsed="false"/>
    <row r="528" customFormat="false" ht="4.5" hidden="false" customHeight="true" outlineLevel="0" collapsed="false"/>
    <row r="529" customFormat="false" ht="4.5" hidden="false" customHeight="true" outlineLevel="0" collapsed="false"/>
    <row r="530" customFormat="false" ht="4.5" hidden="false" customHeight="true" outlineLevel="0" collapsed="false"/>
    <row r="531" customFormat="false" ht="4.5" hidden="false" customHeight="true" outlineLevel="0" collapsed="false"/>
    <row r="532" customFormat="false" ht="4.5" hidden="false" customHeight="true" outlineLevel="0" collapsed="false"/>
    <row r="533" customFormat="false" ht="4.5" hidden="false" customHeight="true" outlineLevel="0" collapsed="false"/>
    <row r="534" customFormat="false" ht="4.5" hidden="false" customHeight="true" outlineLevel="0" collapsed="false"/>
    <row r="535" customFormat="false" ht="4.5" hidden="false" customHeight="true" outlineLevel="0" collapsed="false"/>
    <row r="536" customFormat="false" ht="4.5" hidden="false" customHeight="true" outlineLevel="0" collapsed="false"/>
    <row r="537" customFormat="false" ht="4.5" hidden="false" customHeight="true" outlineLevel="0" collapsed="false"/>
    <row r="538" customFormat="false" ht="4.5" hidden="false" customHeight="true" outlineLevel="0" collapsed="false"/>
    <row r="539" customFormat="false" ht="4.5" hidden="false" customHeight="true" outlineLevel="0" collapsed="false"/>
    <row r="540" customFormat="false" ht="4.5" hidden="false" customHeight="true" outlineLevel="0" collapsed="false"/>
    <row r="541" customFormat="false" ht="4.5" hidden="false" customHeight="true" outlineLevel="0" collapsed="false"/>
    <row r="542" customFormat="false" ht="4.5" hidden="false" customHeight="true" outlineLevel="0" collapsed="false"/>
    <row r="543" customFormat="false" ht="4.5" hidden="false" customHeight="true" outlineLevel="0" collapsed="false"/>
    <row r="544" customFormat="false" ht="4.5" hidden="false" customHeight="true" outlineLevel="0" collapsed="false"/>
    <row r="545" customFormat="false" ht="4.5" hidden="false" customHeight="true" outlineLevel="0" collapsed="false"/>
    <row r="546" customFormat="false" ht="4.5" hidden="false" customHeight="true" outlineLevel="0" collapsed="false"/>
    <row r="547" customFormat="false" ht="4.5" hidden="false" customHeight="true" outlineLevel="0" collapsed="false"/>
    <row r="548" customFormat="false" ht="4.5" hidden="false" customHeight="true" outlineLevel="0" collapsed="false"/>
    <row r="549" customFormat="false" ht="4.5" hidden="false" customHeight="true" outlineLevel="0" collapsed="false"/>
    <row r="550" customFormat="false" ht="4.5" hidden="false" customHeight="true" outlineLevel="0" collapsed="false"/>
    <row r="551" customFormat="false" ht="4.5" hidden="false" customHeight="true" outlineLevel="0" collapsed="false"/>
    <row r="552" customFormat="false" ht="4.5" hidden="false" customHeight="true" outlineLevel="0" collapsed="false"/>
    <row r="553" customFormat="false" ht="4.5" hidden="false" customHeight="true" outlineLevel="0" collapsed="false"/>
    <row r="554" customFormat="false" ht="4.5" hidden="false" customHeight="true" outlineLevel="0" collapsed="false"/>
    <row r="555" customFormat="false" ht="4.5" hidden="false" customHeight="true" outlineLevel="0" collapsed="false"/>
    <row r="556" customFormat="false" ht="4.5" hidden="false" customHeight="true" outlineLevel="0" collapsed="false"/>
    <row r="557" customFormat="false" ht="4.5" hidden="false" customHeight="true" outlineLevel="0" collapsed="false"/>
    <row r="558" customFormat="false" ht="4.5" hidden="false" customHeight="true" outlineLevel="0" collapsed="false"/>
    <row r="559" customFormat="false" ht="4.5" hidden="false" customHeight="true" outlineLevel="0" collapsed="false"/>
    <row r="560" customFormat="false" ht="4.5" hidden="false" customHeight="true" outlineLevel="0" collapsed="false"/>
    <row r="561" customFormat="false" ht="4.5" hidden="false" customHeight="true" outlineLevel="0" collapsed="false"/>
    <row r="562" customFormat="false" ht="4.5" hidden="false" customHeight="true" outlineLevel="0" collapsed="false"/>
    <row r="563" customFormat="false" ht="4.5" hidden="false" customHeight="true" outlineLevel="0" collapsed="false"/>
    <row r="564" customFormat="false" ht="4.5" hidden="false" customHeight="true" outlineLevel="0" collapsed="false"/>
    <row r="565" customFormat="false" ht="4.5" hidden="false" customHeight="true" outlineLevel="0" collapsed="false"/>
    <row r="566" customFormat="false" ht="4.5" hidden="false" customHeight="true" outlineLevel="0" collapsed="false"/>
    <row r="567" customFormat="false" ht="4.5" hidden="false" customHeight="true" outlineLevel="0" collapsed="false"/>
    <row r="568" customFormat="false" ht="4.5" hidden="false" customHeight="true" outlineLevel="0" collapsed="false"/>
    <row r="569" customFormat="false" ht="4.5" hidden="false" customHeight="true" outlineLevel="0" collapsed="false"/>
    <row r="570" customFormat="false" ht="4.5" hidden="false" customHeight="true" outlineLevel="0" collapsed="false"/>
    <row r="571" customFormat="false" ht="4.5" hidden="false" customHeight="true" outlineLevel="0" collapsed="false"/>
    <row r="572" customFormat="false" ht="4.5" hidden="false" customHeight="true" outlineLevel="0" collapsed="false"/>
    <row r="573" customFormat="false" ht="4.5" hidden="false" customHeight="true" outlineLevel="0" collapsed="false"/>
    <row r="574" customFormat="false" ht="4.5" hidden="false" customHeight="true" outlineLevel="0" collapsed="false"/>
    <row r="575" customFormat="false" ht="4.5" hidden="false" customHeight="true" outlineLevel="0" collapsed="false"/>
    <row r="576" customFormat="false" ht="4.5" hidden="false" customHeight="true" outlineLevel="0" collapsed="false"/>
    <row r="577" customFormat="false" ht="4.5" hidden="false" customHeight="true" outlineLevel="0" collapsed="false"/>
    <row r="578" customFormat="false" ht="4.5" hidden="false" customHeight="true" outlineLevel="0" collapsed="false"/>
    <row r="579" customFormat="false" ht="4.5" hidden="false" customHeight="true" outlineLevel="0" collapsed="false"/>
    <row r="580" customFormat="false" ht="4.5" hidden="false" customHeight="true" outlineLevel="0" collapsed="false"/>
    <row r="581" customFormat="false" ht="4.5" hidden="false" customHeight="true" outlineLevel="0" collapsed="false"/>
    <row r="582" customFormat="false" ht="4.5" hidden="false" customHeight="true" outlineLevel="0" collapsed="false"/>
    <row r="583" customFormat="false" ht="4.5" hidden="false" customHeight="true" outlineLevel="0" collapsed="false"/>
    <row r="584" customFormat="false" ht="4.5" hidden="false" customHeight="true" outlineLevel="0" collapsed="false"/>
    <row r="585" customFormat="false" ht="4.5" hidden="false" customHeight="true" outlineLevel="0" collapsed="false"/>
    <row r="586" customFormat="false" ht="4.5" hidden="false" customHeight="true" outlineLevel="0" collapsed="false"/>
    <row r="587" customFormat="false" ht="4.5" hidden="false" customHeight="true" outlineLevel="0" collapsed="false"/>
    <row r="588" customFormat="false" ht="4.5" hidden="false" customHeight="true" outlineLevel="0" collapsed="false"/>
    <row r="589" customFormat="false" ht="4.5" hidden="false" customHeight="true" outlineLevel="0" collapsed="false"/>
    <row r="590" customFormat="false" ht="4.5" hidden="false" customHeight="true" outlineLevel="0" collapsed="false"/>
    <row r="591" customFormat="false" ht="4.5" hidden="false" customHeight="true" outlineLevel="0" collapsed="false"/>
    <row r="592" customFormat="false" ht="4.5" hidden="false" customHeight="true" outlineLevel="0" collapsed="false"/>
    <row r="593" customFormat="false" ht="4.5" hidden="false" customHeight="true" outlineLevel="0" collapsed="false"/>
    <row r="594" customFormat="false" ht="4.5" hidden="false" customHeight="true" outlineLevel="0" collapsed="false"/>
    <row r="595" customFormat="false" ht="4.5" hidden="false" customHeight="true" outlineLevel="0" collapsed="false"/>
    <row r="596" customFormat="false" ht="4.5" hidden="false" customHeight="true" outlineLevel="0" collapsed="false"/>
    <row r="597" customFormat="false" ht="4.5" hidden="false" customHeight="true" outlineLevel="0" collapsed="false"/>
    <row r="598" customFormat="false" ht="4.5" hidden="false" customHeight="true" outlineLevel="0" collapsed="false"/>
    <row r="599" customFormat="false" ht="4.5" hidden="false" customHeight="true" outlineLevel="0" collapsed="false"/>
    <row r="600" customFormat="false" ht="4.5" hidden="false" customHeight="true" outlineLevel="0" collapsed="false"/>
    <row r="601" customFormat="false" ht="4.5" hidden="false" customHeight="true" outlineLevel="0" collapsed="false"/>
    <row r="602" customFormat="false" ht="4.5" hidden="false" customHeight="true" outlineLevel="0" collapsed="false"/>
    <row r="603" customFormat="false" ht="4.5" hidden="false" customHeight="true" outlineLevel="0" collapsed="false"/>
    <row r="604" customFormat="false" ht="4.5" hidden="false" customHeight="true" outlineLevel="0" collapsed="false"/>
    <row r="605" customFormat="false" ht="4.5" hidden="false" customHeight="true" outlineLevel="0" collapsed="false"/>
    <row r="606" customFormat="false" ht="4.5" hidden="false" customHeight="true" outlineLevel="0" collapsed="false"/>
    <row r="607" customFormat="false" ht="4.5" hidden="false" customHeight="true" outlineLevel="0" collapsed="false"/>
    <row r="608" customFormat="false" ht="4.5" hidden="false" customHeight="true" outlineLevel="0" collapsed="false"/>
    <row r="609" customFormat="false" ht="4.5" hidden="false" customHeight="true" outlineLevel="0" collapsed="false"/>
    <row r="610" customFormat="false" ht="4.5" hidden="false" customHeight="true" outlineLevel="0" collapsed="false"/>
    <row r="611" customFormat="false" ht="4.5" hidden="false" customHeight="true" outlineLevel="0" collapsed="false"/>
    <row r="612" customFormat="false" ht="4.5" hidden="false" customHeight="true" outlineLevel="0" collapsed="false"/>
    <row r="613" customFormat="false" ht="4.5" hidden="false" customHeight="true" outlineLevel="0" collapsed="false"/>
    <row r="614" customFormat="false" ht="4.5" hidden="false" customHeight="true" outlineLevel="0" collapsed="false"/>
    <row r="615" customFormat="false" ht="4.5" hidden="false" customHeight="true" outlineLevel="0" collapsed="false"/>
    <row r="616" customFormat="false" ht="4.5" hidden="false" customHeight="true" outlineLevel="0" collapsed="false"/>
    <row r="617" customFormat="false" ht="4.5" hidden="false" customHeight="true" outlineLevel="0" collapsed="false"/>
    <row r="618" customFormat="false" ht="4.5" hidden="false" customHeight="true" outlineLevel="0" collapsed="false"/>
    <row r="619" customFormat="false" ht="4.5" hidden="false" customHeight="true" outlineLevel="0" collapsed="false"/>
    <row r="620" customFormat="false" ht="4.5" hidden="false" customHeight="true" outlineLevel="0" collapsed="false"/>
    <row r="621" customFormat="false" ht="4.5" hidden="false" customHeight="true" outlineLevel="0" collapsed="false"/>
    <row r="622" customFormat="false" ht="4.5" hidden="false" customHeight="true" outlineLevel="0" collapsed="false"/>
    <row r="623" customFormat="false" ht="4.5" hidden="false" customHeight="true" outlineLevel="0" collapsed="false"/>
    <row r="624" customFormat="false" ht="4.5" hidden="false" customHeight="true" outlineLevel="0" collapsed="false"/>
    <row r="625" customFormat="false" ht="4.5" hidden="false" customHeight="true" outlineLevel="0" collapsed="false"/>
    <row r="626" customFormat="false" ht="4.5" hidden="false" customHeight="true" outlineLevel="0" collapsed="false"/>
    <row r="627" customFormat="false" ht="4.5" hidden="false" customHeight="true" outlineLevel="0" collapsed="false"/>
    <row r="628" customFormat="false" ht="4.5" hidden="false" customHeight="true" outlineLevel="0" collapsed="false"/>
    <row r="629" customFormat="false" ht="4.5" hidden="false" customHeight="true" outlineLevel="0" collapsed="false"/>
    <row r="630" customFormat="false" ht="4.5" hidden="false" customHeight="true" outlineLevel="0" collapsed="false"/>
    <row r="631" customFormat="false" ht="4.5" hidden="false" customHeight="true" outlineLevel="0" collapsed="false"/>
    <row r="632" customFormat="false" ht="4.5" hidden="false" customHeight="true" outlineLevel="0" collapsed="false"/>
    <row r="633" customFormat="false" ht="4.5" hidden="false" customHeight="true" outlineLevel="0" collapsed="false"/>
    <row r="634" customFormat="false" ht="4.5" hidden="false" customHeight="true" outlineLevel="0" collapsed="false"/>
    <row r="635" customFormat="false" ht="4.5" hidden="false" customHeight="true" outlineLevel="0" collapsed="false"/>
    <row r="636" customFormat="false" ht="4.5" hidden="false" customHeight="true" outlineLevel="0" collapsed="false"/>
    <row r="637" customFormat="false" ht="4.5" hidden="false" customHeight="true" outlineLevel="0" collapsed="false"/>
    <row r="638" customFormat="false" ht="4.5" hidden="false" customHeight="true" outlineLevel="0" collapsed="false"/>
    <row r="639" customFormat="false" ht="4.5" hidden="false" customHeight="true" outlineLevel="0" collapsed="false"/>
    <row r="640" customFormat="false" ht="4.5" hidden="false" customHeight="true" outlineLevel="0" collapsed="false"/>
    <row r="641" customFormat="false" ht="4.5" hidden="false" customHeight="true" outlineLevel="0" collapsed="false"/>
    <row r="642" customFormat="false" ht="4.5" hidden="false" customHeight="true" outlineLevel="0" collapsed="false"/>
    <row r="643" customFormat="false" ht="4.5" hidden="false" customHeight="true" outlineLevel="0" collapsed="false"/>
    <row r="644" customFormat="false" ht="4.5" hidden="false" customHeight="true" outlineLevel="0" collapsed="false"/>
    <row r="645" customFormat="false" ht="4.5" hidden="false" customHeight="true" outlineLevel="0" collapsed="false"/>
    <row r="646" customFormat="false" ht="4.5" hidden="false" customHeight="true" outlineLevel="0" collapsed="false"/>
    <row r="647" customFormat="false" ht="4.5" hidden="false" customHeight="true" outlineLevel="0" collapsed="false"/>
    <row r="648" customFormat="false" ht="4.5" hidden="false" customHeight="true" outlineLevel="0" collapsed="false"/>
    <row r="649" customFormat="false" ht="4.5" hidden="false" customHeight="true" outlineLevel="0" collapsed="false"/>
    <row r="650" customFormat="false" ht="4.5" hidden="false" customHeight="true" outlineLevel="0" collapsed="false"/>
    <row r="651" customFormat="false" ht="4.5" hidden="false" customHeight="true" outlineLevel="0" collapsed="false"/>
    <row r="652" customFormat="false" ht="4.5" hidden="false" customHeight="true" outlineLevel="0" collapsed="false"/>
    <row r="653" customFormat="false" ht="4.5" hidden="false" customHeight="true" outlineLevel="0" collapsed="false"/>
    <row r="654" customFormat="false" ht="4.5" hidden="false" customHeight="true" outlineLevel="0" collapsed="false"/>
    <row r="655" customFormat="false" ht="4.5" hidden="false" customHeight="true" outlineLevel="0" collapsed="false"/>
    <row r="656" customFormat="false" ht="4.5" hidden="false" customHeight="true" outlineLevel="0" collapsed="false"/>
    <row r="657" customFormat="false" ht="4.5" hidden="false" customHeight="true" outlineLevel="0" collapsed="false"/>
    <row r="658" customFormat="false" ht="4.5" hidden="false" customHeight="true" outlineLevel="0" collapsed="false"/>
    <row r="659" customFormat="false" ht="4.5" hidden="false" customHeight="true" outlineLevel="0" collapsed="false"/>
    <row r="660" customFormat="false" ht="4.5" hidden="false" customHeight="true" outlineLevel="0" collapsed="false"/>
    <row r="661" customFormat="false" ht="4.5" hidden="false" customHeight="true" outlineLevel="0" collapsed="false"/>
    <row r="662" customFormat="false" ht="4.5" hidden="false" customHeight="true" outlineLevel="0" collapsed="false"/>
    <row r="663" customFormat="false" ht="4.5" hidden="false" customHeight="true" outlineLevel="0" collapsed="false"/>
    <row r="664" customFormat="false" ht="4.5" hidden="false" customHeight="true" outlineLevel="0" collapsed="false"/>
    <row r="665" customFormat="false" ht="4.5" hidden="false" customHeight="true" outlineLevel="0" collapsed="false"/>
    <row r="666" customFormat="false" ht="4.5" hidden="false" customHeight="true" outlineLevel="0" collapsed="false"/>
    <row r="667" customFormat="false" ht="4.5" hidden="false" customHeight="true" outlineLevel="0" collapsed="false"/>
    <row r="668" customFormat="false" ht="4.5" hidden="false" customHeight="true" outlineLevel="0" collapsed="false"/>
    <row r="669" customFormat="false" ht="4.5" hidden="false" customHeight="true" outlineLevel="0" collapsed="false"/>
    <row r="670" customFormat="false" ht="4.5" hidden="false" customHeight="true" outlineLevel="0" collapsed="false"/>
    <row r="671" customFormat="false" ht="4.5" hidden="false" customHeight="true" outlineLevel="0" collapsed="false"/>
    <row r="672" customFormat="false" ht="4.5" hidden="false" customHeight="true" outlineLevel="0" collapsed="false"/>
    <row r="673" customFormat="false" ht="4.5" hidden="false" customHeight="true" outlineLevel="0" collapsed="false"/>
    <row r="674" customFormat="false" ht="4.5" hidden="false" customHeight="true" outlineLevel="0" collapsed="false"/>
    <row r="675" customFormat="false" ht="4.5" hidden="false" customHeight="true" outlineLevel="0" collapsed="false"/>
    <row r="676" customFormat="false" ht="4.5" hidden="false" customHeight="true" outlineLevel="0" collapsed="false"/>
    <row r="677" customFormat="false" ht="4.5" hidden="false" customHeight="true" outlineLevel="0" collapsed="false"/>
    <row r="678" customFormat="false" ht="4.5" hidden="false" customHeight="true" outlineLevel="0" collapsed="false"/>
    <row r="679" customFormat="false" ht="4.5" hidden="false" customHeight="true" outlineLevel="0" collapsed="false"/>
    <row r="680" customFormat="false" ht="4.5" hidden="false" customHeight="true" outlineLevel="0" collapsed="false"/>
    <row r="681" customFormat="false" ht="4.5" hidden="false" customHeight="true" outlineLevel="0" collapsed="false"/>
    <row r="682" customFormat="false" ht="4.5" hidden="false" customHeight="true" outlineLevel="0" collapsed="false"/>
    <row r="683" customFormat="false" ht="4.5" hidden="false" customHeight="true" outlineLevel="0" collapsed="false"/>
    <row r="684" customFormat="false" ht="4.5" hidden="false" customHeight="true" outlineLevel="0" collapsed="false"/>
    <row r="685" customFormat="false" ht="4.5" hidden="false" customHeight="true" outlineLevel="0" collapsed="false"/>
    <row r="686" customFormat="false" ht="4.5" hidden="false" customHeight="true" outlineLevel="0" collapsed="false"/>
    <row r="687" customFormat="false" ht="4.5" hidden="false" customHeight="true" outlineLevel="0" collapsed="false"/>
    <row r="688" customFormat="false" ht="4.5" hidden="false" customHeight="true" outlineLevel="0" collapsed="false"/>
    <row r="689" customFormat="false" ht="4.5" hidden="false" customHeight="true" outlineLevel="0" collapsed="false"/>
    <row r="690" customFormat="false" ht="4.5" hidden="false" customHeight="true" outlineLevel="0" collapsed="false"/>
    <row r="691" customFormat="false" ht="4.5" hidden="false" customHeight="true" outlineLevel="0" collapsed="false"/>
    <row r="692" customFormat="false" ht="4.5" hidden="false" customHeight="true" outlineLevel="0" collapsed="false"/>
    <row r="693" customFormat="false" ht="4.5" hidden="false" customHeight="true" outlineLevel="0" collapsed="false"/>
    <row r="694" customFormat="false" ht="4.5" hidden="false" customHeight="true" outlineLevel="0" collapsed="false"/>
    <row r="695" customFormat="false" ht="4.5" hidden="false" customHeight="true" outlineLevel="0" collapsed="false"/>
    <row r="696" customFormat="false" ht="4.5" hidden="false" customHeight="true" outlineLevel="0" collapsed="false"/>
    <row r="697" customFormat="false" ht="4.5" hidden="false" customHeight="true" outlineLevel="0" collapsed="false"/>
    <row r="698" customFormat="false" ht="4.5" hidden="false" customHeight="true" outlineLevel="0" collapsed="false"/>
    <row r="699" customFormat="false" ht="4.5" hidden="false" customHeight="true" outlineLevel="0" collapsed="false"/>
    <row r="700" customFormat="false" ht="4.5" hidden="false" customHeight="true" outlineLevel="0" collapsed="false"/>
    <row r="701" customFormat="false" ht="4.5" hidden="false" customHeight="true" outlineLevel="0" collapsed="false"/>
    <row r="702" customFormat="false" ht="4.5" hidden="false" customHeight="true" outlineLevel="0" collapsed="false"/>
    <row r="703" customFormat="false" ht="4.5" hidden="false" customHeight="true" outlineLevel="0" collapsed="false"/>
    <row r="704" customFormat="false" ht="4.5" hidden="false" customHeight="true" outlineLevel="0" collapsed="false"/>
    <row r="705" customFormat="false" ht="4.5" hidden="false" customHeight="true" outlineLevel="0" collapsed="false"/>
    <row r="706" customFormat="false" ht="4.5" hidden="false" customHeight="true" outlineLevel="0" collapsed="false"/>
    <row r="707" customFormat="false" ht="4.5" hidden="false" customHeight="true" outlineLevel="0" collapsed="false"/>
    <row r="708" customFormat="false" ht="4.5" hidden="false" customHeight="true" outlineLevel="0" collapsed="false"/>
    <row r="709" customFormat="false" ht="4.5" hidden="false" customHeight="true" outlineLevel="0" collapsed="false"/>
    <row r="710" customFormat="false" ht="4.5" hidden="false" customHeight="true" outlineLevel="0" collapsed="false"/>
    <row r="711" customFormat="false" ht="4.5" hidden="false" customHeight="true" outlineLevel="0" collapsed="false"/>
    <row r="712" customFormat="false" ht="4.5" hidden="false" customHeight="true" outlineLevel="0" collapsed="false"/>
    <row r="713" customFormat="false" ht="4.5" hidden="false" customHeight="true" outlineLevel="0" collapsed="false"/>
    <row r="714" customFormat="false" ht="4.5" hidden="false" customHeight="true" outlineLevel="0" collapsed="false"/>
    <row r="715" customFormat="false" ht="4.5" hidden="false" customHeight="true" outlineLevel="0" collapsed="false"/>
    <row r="716" customFormat="false" ht="4.5" hidden="false" customHeight="true" outlineLevel="0" collapsed="false"/>
    <row r="717" customFormat="false" ht="4.5" hidden="false" customHeight="true" outlineLevel="0" collapsed="false"/>
    <row r="718" customFormat="false" ht="4.5" hidden="false" customHeight="true" outlineLevel="0" collapsed="false"/>
    <row r="719" customFormat="false" ht="4.5" hidden="false" customHeight="true" outlineLevel="0" collapsed="false"/>
    <row r="720" customFormat="false" ht="4.5" hidden="false" customHeight="true" outlineLevel="0" collapsed="false"/>
    <row r="721" customFormat="false" ht="4.5" hidden="false" customHeight="true" outlineLevel="0" collapsed="false"/>
    <row r="722" customFormat="false" ht="4.5" hidden="false" customHeight="true" outlineLevel="0" collapsed="false"/>
    <row r="723" customFormat="false" ht="4.5" hidden="false" customHeight="true" outlineLevel="0" collapsed="false"/>
    <row r="724" customFormat="false" ht="4.5" hidden="false" customHeight="true" outlineLevel="0" collapsed="false"/>
    <row r="725" customFormat="false" ht="4.5" hidden="false" customHeight="true" outlineLevel="0" collapsed="false"/>
    <row r="726" customFormat="false" ht="4.5" hidden="false" customHeight="true" outlineLevel="0" collapsed="false"/>
    <row r="727" customFormat="false" ht="4.5" hidden="false" customHeight="true" outlineLevel="0" collapsed="false"/>
    <row r="728" customFormat="false" ht="4.5" hidden="false" customHeight="true" outlineLevel="0" collapsed="false"/>
    <row r="729" customFormat="false" ht="4.5" hidden="false" customHeight="true" outlineLevel="0" collapsed="false"/>
    <row r="730" customFormat="false" ht="4.5" hidden="false" customHeight="true" outlineLevel="0" collapsed="false"/>
    <row r="731" customFormat="false" ht="4.5" hidden="false" customHeight="true" outlineLevel="0" collapsed="false"/>
    <row r="732" customFormat="false" ht="4.5" hidden="false" customHeight="true" outlineLevel="0" collapsed="false"/>
    <row r="733" customFormat="false" ht="4.5" hidden="false" customHeight="true" outlineLevel="0" collapsed="false"/>
    <row r="734" customFormat="false" ht="4.5" hidden="false" customHeight="true" outlineLevel="0" collapsed="false"/>
    <row r="735" customFormat="false" ht="4.5" hidden="false" customHeight="true" outlineLevel="0" collapsed="false"/>
    <row r="736" customFormat="false" ht="4.5" hidden="false" customHeight="true" outlineLevel="0" collapsed="false"/>
    <row r="737" customFormat="false" ht="4.5" hidden="false" customHeight="true" outlineLevel="0" collapsed="false"/>
    <row r="738" customFormat="false" ht="4.5" hidden="false" customHeight="true" outlineLevel="0" collapsed="false"/>
    <row r="739" customFormat="false" ht="4.5" hidden="false" customHeight="true" outlineLevel="0" collapsed="false"/>
    <row r="740" customFormat="false" ht="4.5" hidden="false" customHeight="true" outlineLevel="0" collapsed="false"/>
    <row r="741" customFormat="false" ht="4.5" hidden="false" customHeight="true" outlineLevel="0" collapsed="false"/>
    <row r="742" customFormat="false" ht="4.5" hidden="false" customHeight="true" outlineLevel="0" collapsed="false"/>
    <row r="743" customFormat="false" ht="4.5" hidden="false" customHeight="true" outlineLevel="0" collapsed="false"/>
    <row r="744" customFormat="false" ht="4.5" hidden="false" customHeight="true" outlineLevel="0" collapsed="false"/>
    <row r="745" customFormat="false" ht="4.5" hidden="false" customHeight="true" outlineLevel="0" collapsed="false"/>
    <row r="746" customFormat="false" ht="4.5" hidden="false" customHeight="true" outlineLevel="0" collapsed="false"/>
    <row r="747" customFormat="false" ht="4.5" hidden="false" customHeight="true" outlineLevel="0" collapsed="false"/>
    <row r="748" customFormat="false" ht="4.5" hidden="false" customHeight="true" outlineLevel="0" collapsed="false"/>
    <row r="749" customFormat="false" ht="4.5" hidden="false" customHeight="true" outlineLevel="0" collapsed="false"/>
    <row r="750" customFormat="false" ht="4.5" hidden="false" customHeight="true" outlineLevel="0" collapsed="false"/>
    <row r="751" customFormat="false" ht="4.5" hidden="false" customHeight="true" outlineLevel="0" collapsed="false"/>
    <row r="752" customFormat="false" ht="4.5" hidden="false" customHeight="true" outlineLevel="0" collapsed="false"/>
    <row r="753" customFormat="false" ht="4.5" hidden="false" customHeight="true" outlineLevel="0" collapsed="false"/>
    <row r="754" customFormat="false" ht="4.5" hidden="false" customHeight="true" outlineLevel="0" collapsed="false"/>
    <row r="755" customFormat="false" ht="4.5" hidden="false" customHeight="true" outlineLevel="0" collapsed="false"/>
    <row r="756" customFormat="false" ht="4.5" hidden="false" customHeight="true" outlineLevel="0" collapsed="false"/>
    <row r="757" customFormat="false" ht="4.5" hidden="false" customHeight="true" outlineLevel="0" collapsed="false"/>
    <row r="758" customFormat="false" ht="4.5" hidden="false" customHeight="true" outlineLevel="0" collapsed="false"/>
    <row r="759" customFormat="false" ht="4.5" hidden="false" customHeight="true" outlineLevel="0" collapsed="false"/>
    <row r="760" customFormat="false" ht="4.5" hidden="false" customHeight="true" outlineLevel="0" collapsed="false"/>
    <row r="761" customFormat="false" ht="4.5" hidden="false" customHeight="true" outlineLevel="0" collapsed="false"/>
    <row r="762" customFormat="false" ht="4.5" hidden="false" customHeight="true" outlineLevel="0" collapsed="false"/>
    <row r="763" customFormat="false" ht="4.5" hidden="false" customHeight="true" outlineLevel="0" collapsed="false"/>
    <row r="764" customFormat="false" ht="4.5" hidden="false" customHeight="true" outlineLevel="0" collapsed="false"/>
    <row r="765" customFormat="false" ht="4.5" hidden="false" customHeight="true" outlineLevel="0" collapsed="false"/>
    <row r="766" customFormat="false" ht="4.5" hidden="false" customHeight="true" outlineLevel="0" collapsed="false"/>
    <row r="767" customFormat="false" ht="4.5" hidden="false" customHeight="true" outlineLevel="0" collapsed="false"/>
    <row r="768" customFormat="false" ht="4.5" hidden="false" customHeight="true" outlineLevel="0" collapsed="false"/>
    <row r="769" customFormat="false" ht="4.5" hidden="false" customHeight="true" outlineLevel="0" collapsed="false"/>
    <row r="770" customFormat="false" ht="4.5" hidden="false" customHeight="true" outlineLevel="0" collapsed="false"/>
    <row r="771" customFormat="false" ht="4.5" hidden="false" customHeight="true" outlineLevel="0" collapsed="false"/>
    <row r="772" customFormat="false" ht="4.5" hidden="false" customHeight="true" outlineLevel="0" collapsed="false"/>
    <row r="773" customFormat="false" ht="4.5" hidden="false" customHeight="true" outlineLevel="0" collapsed="false"/>
    <row r="774" customFormat="false" ht="4.5" hidden="false" customHeight="true" outlineLevel="0" collapsed="false"/>
    <row r="775" customFormat="false" ht="4.5" hidden="false" customHeight="true" outlineLevel="0" collapsed="false"/>
    <row r="776" customFormat="false" ht="4.5" hidden="false" customHeight="true" outlineLevel="0" collapsed="false"/>
    <row r="777" customFormat="false" ht="4.5" hidden="false" customHeight="true" outlineLevel="0" collapsed="false"/>
    <row r="778" customFormat="false" ht="4.5" hidden="false" customHeight="true" outlineLevel="0" collapsed="false"/>
    <row r="779" customFormat="false" ht="4.5" hidden="false" customHeight="true" outlineLevel="0" collapsed="false"/>
    <row r="780" customFormat="false" ht="4.5" hidden="false" customHeight="true" outlineLevel="0" collapsed="false"/>
    <row r="781" customFormat="false" ht="4.5" hidden="false" customHeight="true" outlineLevel="0" collapsed="false"/>
    <row r="782" customFormat="false" ht="4.5" hidden="false" customHeight="true" outlineLevel="0" collapsed="false"/>
    <row r="783" customFormat="false" ht="4.5" hidden="false" customHeight="true" outlineLevel="0" collapsed="false"/>
    <row r="784" customFormat="false" ht="4.5" hidden="false" customHeight="true" outlineLevel="0" collapsed="false"/>
    <row r="785" customFormat="false" ht="4.5" hidden="false" customHeight="true" outlineLevel="0" collapsed="false"/>
    <row r="786" customFormat="false" ht="4.5" hidden="false" customHeight="true" outlineLevel="0" collapsed="false"/>
    <row r="787" customFormat="false" ht="4.5" hidden="false" customHeight="true" outlineLevel="0" collapsed="false"/>
    <row r="788" customFormat="false" ht="4.5" hidden="false" customHeight="true" outlineLevel="0" collapsed="false"/>
    <row r="789" customFormat="false" ht="4.5" hidden="false" customHeight="true" outlineLevel="0" collapsed="false"/>
    <row r="790" customFormat="false" ht="4.5" hidden="false" customHeight="true" outlineLevel="0" collapsed="false"/>
    <row r="791" customFormat="false" ht="4.5" hidden="false" customHeight="true" outlineLevel="0" collapsed="false"/>
    <row r="792" customFormat="false" ht="4.5" hidden="false" customHeight="true" outlineLevel="0" collapsed="false"/>
    <row r="793" customFormat="false" ht="4.5" hidden="false" customHeight="true" outlineLevel="0" collapsed="false"/>
    <row r="794" customFormat="false" ht="4.5" hidden="false" customHeight="true" outlineLevel="0" collapsed="false"/>
    <row r="795" customFormat="false" ht="4.5" hidden="false" customHeight="true" outlineLevel="0" collapsed="false"/>
    <row r="796" customFormat="false" ht="4.5" hidden="false" customHeight="true" outlineLevel="0" collapsed="false"/>
    <row r="797" customFormat="false" ht="4.5" hidden="false" customHeight="true" outlineLevel="0" collapsed="false"/>
    <row r="798" customFormat="false" ht="4.5" hidden="false" customHeight="true" outlineLevel="0" collapsed="false"/>
    <row r="799" customFormat="false" ht="4.5" hidden="false" customHeight="true" outlineLevel="0" collapsed="false"/>
    <row r="800" customFormat="false" ht="4.5" hidden="false" customHeight="true" outlineLevel="0" collapsed="false"/>
    <row r="801" customFormat="false" ht="4.5" hidden="false" customHeight="true" outlineLevel="0" collapsed="false"/>
    <row r="802" customFormat="false" ht="4.5" hidden="false" customHeight="true" outlineLevel="0" collapsed="false"/>
    <row r="803" customFormat="false" ht="4.5" hidden="false" customHeight="true" outlineLevel="0" collapsed="false"/>
    <row r="804" customFormat="false" ht="4.5" hidden="false" customHeight="true" outlineLevel="0" collapsed="false"/>
    <row r="805" customFormat="false" ht="4.5" hidden="false" customHeight="true" outlineLevel="0" collapsed="false"/>
    <row r="806" customFormat="false" ht="4.5" hidden="false" customHeight="true" outlineLevel="0" collapsed="false"/>
    <row r="807" customFormat="false" ht="4.5" hidden="false" customHeight="true" outlineLevel="0" collapsed="false"/>
    <row r="808" customFormat="false" ht="4.5" hidden="false" customHeight="true" outlineLevel="0" collapsed="false"/>
    <row r="809" customFormat="false" ht="4.5" hidden="false" customHeight="true" outlineLevel="0" collapsed="false"/>
    <row r="810" customFormat="false" ht="4.5" hidden="false" customHeight="true" outlineLevel="0" collapsed="false"/>
    <row r="811" customFormat="false" ht="4.5" hidden="false" customHeight="true" outlineLevel="0" collapsed="false"/>
    <row r="812" customFormat="false" ht="4.5" hidden="false" customHeight="true" outlineLevel="0" collapsed="false"/>
    <row r="813" customFormat="false" ht="4.5" hidden="false" customHeight="true" outlineLevel="0" collapsed="false"/>
    <row r="814" customFormat="false" ht="4.5" hidden="false" customHeight="true" outlineLevel="0" collapsed="false"/>
    <row r="815" customFormat="false" ht="4.5" hidden="false" customHeight="true" outlineLevel="0" collapsed="false"/>
    <row r="816" customFormat="false" ht="4.5" hidden="false" customHeight="true" outlineLevel="0" collapsed="false"/>
    <row r="817" customFormat="false" ht="4.5" hidden="false" customHeight="true" outlineLevel="0" collapsed="false"/>
    <row r="818" customFormat="false" ht="4.5" hidden="false" customHeight="true" outlineLevel="0" collapsed="false"/>
    <row r="819" customFormat="false" ht="4.5" hidden="false" customHeight="true" outlineLevel="0" collapsed="false"/>
    <row r="820" customFormat="false" ht="4.5" hidden="false" customHeight="true" outlineLevel="0" collapsed="false"/>
    <row r="821" customFormat="false" ht="4.5" hidden="false" customHeight="true" outlineLevel="0" collapsed="false"/>
    <row r="822" customFormat="false" ht="4.5" hidden="false" customHeight="true" outlineLevel="0" collapsed="false"/>
    <row r="823" customFormat="false" ht="4.5" hidden="false" customHeight="true" outlineLevel="0" collapsed="false"/>
    <row r="824" customFormat="false" ht="4.5" hidden="false" customHeight="true" outlineLevel="0" collapsed="false"/>
    <row r="825" customFormat="false" ht="4.5" hidden="false" customHeight="true" outlineLevel="0" collapsed="false"/>
    <row r="826" customFormat="false" ht="4.5" hidden="false" customHeight="true" outlineLevel="0" collapsed="false"/>
    <row r="827" customFormat="false" ht="4.5" hidden="false" customHeight="true" outlineLevel="0" collapsed="false"/>
    <row r="828" customFormat="false" ht="4.5" hidden="false" customHeight="true" outlineLevel="0" collapsed="false"/>
    <row r="829" customFormat="false" ht="4.5" hidden="false" customHeight="true" outlineLevel="0" collapsed="false"/>
    <row r="830" customFormat="false" ht="4.5" hidden="false" customHeight="true" outlineLevel="0" collapsed="false"/>
    <row r="831" customFormat="false" ht="4.5" hidden="false" customHeight="true" outlineLevel="0" collapsed="false"/>
    <row r="832" customFormat="false" ht="4.5" hidden="false" customHeight="true" outlineLevel="0" collapsed="false"/>
    <row r="833" customFormat="false" ht="4.5" hidden="false" customHeight="true" outlineLevel="0" collapsed="false"/>
    <row r="834" customFormat="false" ht="4.5" hidden="false" customHeight="true" outlineLevel="0" collapsed="false"/>
    <row r="835" customFormat="false" ht="4.5" hidden="false" customHeight="true" outlineLevel="0" collapsed="false"/>
    <row r="836" customFormat="false" ht="4.5" hidden="false" customHeight="true" outlineLevel="0" collapsed="false"/>
    <row r="837" customFormat="false" ht="4.5" hidden="false" customHeight="true" outlineLevel="0" collapsed="false"/>
    <row r="838" customFormat="false" ht="4.5" hidden="false" customHeight="true" outlineLevel="0" collapsed="false"/>
    <row r="839" customFormat="false" ht="4.5" hidden="false" customHeight="true" outlineLevel="0" collapsed="false"/>
    <row r="840" customFormat="false" ht="4.5" hidden="false" customHeight="true" outlineLevel="0" collapsed="false"/>
    <row r="841" customFormat="false" ht="4.5" hidden="false" customHeight="true" outlineLevel="0" collapsed="false"/>
    <row r="842" customFormat="false" ht="4.5" hidden="false" customHeight="true" outlineLevel="0" collapsed="false"/>
    <row r="843" customFormat="false" ht="4.5" hidden="false" customHeight="true" outlineLevel="0" collapsed="false"/>
    <row r="844" customFormat="false" ht="4.5" hidden="false" customHeight="true" outlineLevel="0" collapsed="false"/>
    <row r="845" customFormat="false" ht="4.5" hidden="false" customHeight="true" outlineLevel="0" collapsed="false"/>
    <row r="846" customFormat="false" ht="4.5" hidden="false" customHeight="true" outlineLevel="0" collapsed="false"/>
    <row r="847" customFormat="false" ht="4.5" hidden="false" customHeight="true" outlineLevel="0" collapsed="false"/>
    <row r="848" customFormat="false" ht="4.5" hidden="false" customHeight="true" outlineLevel="0" collapsed="false"/>
    <row r="849" customFormat="false" ht="4.5" hidden="false" customHeight="true" outlineLevel="0" collapsed="false"/>
    <row r="850" customFormat="false" ht="4.5" hidden="false" customHeight="true" outlineLevel="0" collapsed="false"/>
    <row r="851" customFormat="false" ht="4.5" hidden="false" customHeight="true" outlineLevel="0" collapsed="false"/>
    <row r="852" customFormat="false" ht="4.5" hidden="false" customHeight="true" outlineLevel="0" collapsed="false"/>
    <row r="853" customFormat="false" ht="4.5" hidden="false" customHeight="true" outlineLevel="0" collapsed="false"/>
    <row r="854" customFormat="false" ht="4.5" hidden="false" customHeight="true" outlineLevel="0" collapsed="false"/>
    <row r="855" customFormat="false" ht="4.5" hidden="false" customHeight="true" outlineLevel="0" collapsed="false"/>
    <row r="856" customFormat="false" ht="4.5" hidden="false" customHeight="true" outlineLevel="0" collapsed="false"/>
    <row r="857" customFormat="false" ht="4.5" hidden="false" customHeight="true" outlineLevel="0" collapsed="false"/>
    <row r="858" customFormat="false" ht="4.5" hidden="false" customHeight="true" outlineLevel="0" collapsed="false"/>
    <row r="859" customFormat="false" ht="4.5" hidden="false" customHeight="true" outlineLevel="0" collapsed="false"/>
    <row r="860" customFormat="false" ht="4.5" hidden="false" customHeight="true" outlineLevel="0" collapsed="false"/>
    <row r="861" customFormat="false" ht="4.5" hidden="false" customHeight="true" outlineLevel="0" collapsed="false"/>
    <row r="862" customFormat="false" ht="4.5" hidden="false" customHeight="true" outlineLevel="0" collapsed="false"/>
    <row r="863" customFormat="false" ht="4.5" hidden="false" customHeight="true" outlineLevel="0" collapsed="false"/>
    <row r="864" customFormat="false" ht="4.5" hidden="false" customHeight="true" outlineLevel="0" collapsed="false"/>
    <row r="865" customFormat="false" ht="4.5" hidden="false" customHeight="true" outlineLevel="0" collapsed="false"/>
    <row r="866" customFormat="false" ht="4.5" hidden="false" customHeight="true" outlineLevel="0" collapsed="false"/>
    <row r="867" customFormat="false" ht="4.5" hidden="false" customHeight="true" outlineLevel="0" collapsed="false"/>
    <row r="868" customFormat="false" ht="4.5" hidden="false" customHeight="true" outlineLevel="0" collapsed="false"/>
    <row r="869" customFormat="false" ht="4.5" hidden="false" customHeight="true" outlineLevel="0" collapsed="false"/>
    <row r="870" customFormat="false" ht="4.5" hidden="false" customHeight="true" outlineLevel="0" collapsed="false"/>
    <row r="871" customFormat="false" ht="4.5" hidden="false" customHeight="true" outlineLevel="0" collapsed="false"/>
    <row r="872" customFormat="false" ht="4.5" hidden="false" customHeight="true" outlineLevel="0" collapsed="false"/>
    <row r="873" customFormat="false" ht="4.5" hidden="false" customHeight="true" outlineLevel="0" collapsed="false"/>
    <row r="874" customFormat="false" ht="4.5" hidden="false" customHeight="true" outlineLevel="0" collapsed="false"/>
    <row r="875" customFormat="false" ht="4.5" hidden="false" customHeight="true" outlineLevel="0" collapsed="false"/>
    <row r="876" customFormat="false" ht="4.5" hidden="false" customHeight="true" outlineLevel="0" collapsed="false"/>
    <row r="877" customFormat="false" ht="4.5" hidden="false" customHeight="true" outlineLevel="0" collapsed="false"/>
    <row r="878" customFormat="false" ht="4.5" hidden="false" customHeight="true" outlineLevel="0" collapsed="false"/>
    <row r="879" customFormat="false" ht="4.5" hidden="false" customHeight="true" outlineLevel="0" collapsed="false"/>
    <row r="880" customFormat="false" ht="4.5" hidden="false" customHeight="true" outlineLevel="0" collapsed="false"/>
    <row r="881" customFormat="false" ht="4.5" hidden="false" customHeight="true" outlineLevel="0" collapsed="false"/>
    <row r="882" customFormat="false" ht="4.5" hidden="false" customHeight="true" outlineLevel="0" collapsed="false"/>
    <row r="883" customFormat="false" ht="4.5" hidden="false" customHeight="true" outlineLevel="0" collapsed="false"/>
    <row r="884" customFormat="false" ht="4.5" hidden="false" customHeight="true" outlineLevel="0" collapsed="false"/>
    <row r="885" customFormat="false" ht="4.5" hidden="false" customHeight="true" outlineLevel="0" collapsed="false"/>
    <row r="886" customFormat="false" ht="4.5" hidden="false" customHeight="true" outlineLevel="0" collapsed="false"/>
    <row r="887" customFormat="false" ht="4.5" hidden="false" customHeight="true" outlineLevel="0" collapsed="false"/>
    <row r="888" customFormat="false" ht="4.5" hidden="false" customHeight="true" outlineLevel="0" collapsed="false"/>
    <row r="889" customFormat="false" ht="4.5" hidden="false" customHeight="true" outlineLevel="0" collapsed="false"/>
    <row r="890" customFormat="false" ht="4.5" hidden="false" customHeight="true" outlineLevel="0" collapsed="false"/>
    <row r="891" customFormat="false" ht="4.5" hidden="false" customHeight="true" outlineLevel="0" collapsed="false"/>
    <row r="892" customFormat="false" ht="4.5" hidden="false" customHeight="true" outlineLevel="0" collapsed="false"/>
    <row r="893" customFormat="false" ht="4.5" hidden="false" customHeight="true" outlineLevel="0" collapsed="false"/>
    <row r="894" customFormat="false" ht="4.5" hidden="false" customHeight="true" outlineLevel="0" collapsed="false"/>
    <row r="895" customFormat="false" ht="4.5" hidden="false" customHeight="true" outlineLevel="0" collapsed="false"/>
    <row r="896" customFormat="false" ht="4.5" hidden="false" customHeight="true" outlineLevel="0" collapsed="false"/>
    <row r="897" customFormat="false" ht="4.5" hidden="false" customHeight="true" outlineLevel="0" collapsed="false"/>
    <row r="898" customFormat="false" ht="4.5" hidden="false" customHeight="true" outlineLevel="0" collapsed="false"/>
    <row r="899" customFormat="false" ht="4.5" hidden="false" customHeight="true" outlineLevel="0" collapsed="false"/>
    <row r="900" customFormat="false" ht="4.5" hidden="false" customHeight="true" outlineLevel="0" collapsed="false"/>
    <row r="901" customFormat="false" ht="4.5" hidden="false" customHeight="true" outlineLevel="0" collapsed="false"/>
    <row r="902" customFormat="false" ht="4.5" hidden="false" customHeight="true" outlineLevel="0" collapsed="false"/>
    <row r="903" customFormat="false" ht="4.5" hidden="false" customHeight="true" outlineLevel="0" collapsed="false"/>
    <row r="904" customFormat="false" ht="4.5" hidden="false" customHeight="true" outlineLevel="0" collapsed="false"/>
    <row r="905" customFormat="false" ht="4.5" hidden="false" customHeight="true" outlineLevel="0" collapsed="false"/>
    <row r="906" customFormat="false" ht="4.5" hidden="false" customHeight="true" outlineLevel="0" collapsed="false"/>
    <row r="907" customFormat="false" ht="4.5" hidden="false" customHeight="true" outlineLevel="0" collapsed="false"/>
    <row r="908" customFormat="false" ht="4.5" hidden="false" customHeight="true" outlineLevel="0" collapsed="false"/>
    <row r="909" customFormat="false" ht="4.5" hidden="false" customHeight="true" outlineLevel="0" collapsed="false"/>
    <row r="910" customFormat="false" ht="4.5" hidden="false" customHeight="true" outlineLevel="0" collapsed="false"/>
    <row r="911" customFormat="false" ht="4.5" hidden="false" customHeight="true" outlineLevel="0" collapsed="false"/>
    <row r="912" customFormat="false" ht="4.5" hidden="false" customHeight="true" outlineLevel="0" collapsed="false"/>
    <row r="913" customFormat="false" ht="4.5" hidden="false" customHeight="true" outlineLevel="0" collapsed="false"/>
    <row r="914" customFormat="false" ht="4.5" hidden="false" customHeight="true" outlineLevel="0" collapsed="false"/>
    <row r="915" customFormat="false" ht="4.5" hidden="false" customHeight="true" outlineLevel="0" collapsed="false"/>
    <row r="916" customFormat="false" ht="4.5" hidden="false" customHeight="true" outlineLevel="0" collapsed="false"/>
    <row r="917" customFormat="false" ht="4.5" hidden="false" customHeight="true" outlineLevel="0" collapsed="false"/>
    <row r="918" customFormat="false" ht="4.5" hidden="false" customHeight="true" outlineLevel="0" collapsed="false"/>
    <row r="919" customFormat="false" ht="4.5" hidden="false" customHeight="true" outlineLevel="0" collapsed="false"/>
    <row r="920" customFormat="false" ht="4.5" hidden="false" customHeight="true" outlineLevel="0" collapsed="false"/>
    <row r="921" customFormat="false" ht="4.5" hidden="false" customHeight="true" outlineLevel="0" collapsed="false"/>
    <row r="922" customFormat="false" ht="4.5" hidden="false" customHeight="true" outlineLevel="0" collapsed="false"/>
    <row r="923" customFormat="false" ht="4.5" hidden="false" customHeight="true" outlineLevel="0" collapsed="false"/>
    <row r="924" customFormat="false" ht="4.5" hidden="false" customHeight="true" outlineLevel="0" collapsed="false"/>
    <row r="925" customFormat="false" ht="4.5" hidden="false" customHeight="true" outlineLevel="0" collapsed="false"/>
    <row r="926" customFormat="false" ht="4.5" hidden="false" customHeight="true" outlineLevel="0" collapsed="false"/>
    <row r="927" customFormat="false" ht="4.5" hidden="false" customHeight="true" outlineLevel="0" collapsed="false"/>
    <row r="928" customFormat="false" ht="4.5" hidden="false" customHeight="true" outlineLevel="0" collapsed="false"/>
    <row r="929" customFormat="false" ht="4.5" hidden="false" customHeight="true" outlineLevel="0" collapsed="false"/>
    <row r="930" customFormat="false" ht="4.5" hidden="false" customHeight="true" outlineLevel="0" collapsed="false"/>
    <row r="931" customFormat="false" ht="4.5" hidden="false" customHeight="true" outlineLevel="0" collapsed="false"/>
    <row r="932" customFormat="false" ht="4.5" hidden="false" customHeight="true" outlineLevel="0" collapsed="false"/>
    <row r="933" customFormat="false" ht="4.5" hidden="false" customHeight="true" outlineLevel="0" collapsed="false"/>
    <row r="934" customFormat="false" ht="4.5" hidden="false" customHeight="true" outlineLevel="0" collapsed="false"/>
    <row r="935" customFormat="false" ht="4.5" hidden="false" customHeight="true" outlineLevel="0" collapsed="false"/>
    <row r="936" customFormat="false" ht="4.5" hidden="false" customHeight="true" outlineLevel="0" collapsed="false"/>
    <row r="937" customFormat="false" ht="4.5" hidden="false" customHeight="true" outlineLevel="0" collapsed="false"/>
    <row r="938" customFormat="false" ht="4.5" hidden="false" customHeight="true" outlineLevel="0" collapsed="false"/>
    <row r="939" customFormat="false" ht="4.5" hidden="false" customHeight="true" outlineLevel="0" collapsed="false"/>
    <row r="940" customFormat="false" ht="4.5" hidden="false" customHeight="true" outlineLevel="0" collapsed="false"/>
    <row r="941" customFormat="false" ht="4.5" hidden="false" customHeight="true" outlineLevel="0" collapsed="false"/>
    <row r="942" customFormat="false" ht="4.5" hidden="false" customHeight="true" outlineLevel="0" collapsed="false"/>
    <row r="943" customFormat="false" ht="4.5" hidden="false" customHeight="true" outlineLevel="0" collapsed="false"/>
    <row r="944" customFormat="false" ht="4.5" hidden="false" customHeight="true" outlineLevel="0" collapsed="false"/>
    <row r="945" customFormat="false" ht="4.5" hidden="false" customHeight="true" outlineLevel="0" collapsed="false"/>
    <row r="946" customFormat="false" ht="4.5" hidden="false" customHeight="true" outlineLevel="0" collapsed="false"/>
    <row r="947" customFormat="false" ht="4.5" hidden="false" customHeight="true" outlineLevel="0" collapsed="false"/>
    <row r="948" customFormat="false" ht="4.5" hidden="false" customHeight="true" outlineLevel="0" collapsed="false"/>
    <row r="949" customFormat="false" ht="4.5" hidden="false" customHeight="true" outlineLevel="0" collapsed="false"/>
    <row r="950" customFormat="false" ht="4.5" hidden="false" customHeight="true" outlineLevel="0" collapsed="false"/>
    <row r="951" customFormat="false" ht="4.5" hidden="false" customHeight="true" outlineLevel="0" collapsed="false"/>
    <row r="952" customFormat="false" ht="4.5" hidden="false" customHeight="true" outlineLevel="0" collapsed="false"/>
    <row r="953" customFormat="false" ht="4.5" hidden="false" customHeight="true" outlineLevel="0" collapsed="false"/>
    <row r="954" customFormat="false" ht="4.5" hidden="false" customHeight="true" outlineLevel="0" collapsed="false"/>
    <row r="955" customFormat="false" ht="4.5" hidden="false" customHeight="true" outlineLevel="0" collapsed="false"/>
    <row r="956" customFormat="false" ht="4.5" hidden="false" customHeight="true" outlineLevel="0" collapsed="false"/>
    <row r="957" customFormat="false" ht="4.5" hidden="false" customHeight="true" outlineLevel="0" collapsed="false"/>
    <row r="958" customFormat="false" ht="4.5" hidden="false" customHeight="true" outlineLevel="0" collapsed="false"/>
    <row r="959" customFormat="false" ht="4.5" hidden="false" customHeight="true" outlineLevel="0" collapsed="false"/>
    <row r="960" customFormat="false" ht="4.5" hidden="false" customHeight="true" outlineLevel="0" collapsed="false"/>
    <row r="961" customFormat="false" ht="4.5" hidden="false" customHeight="true" outlineLevel="0" collapsed="false"/>
    <row r="962" customFormat="false" ht="4.5" hidden="false" customHeight="true" outlineLevel="0" collapsed="false"/>
    <row r="963" customFormat="false" ht="4.5" hidden="false" customHeight="true" outlineLevel="0" collapsed="false"/>
    <row r="964" customFormat="false" ht="4.5" hidden="false" customHeight="true" outlineLevel="0" collapsed="false"/>
    <row r="965" customFormat="false" ht="4.5" hidden="false" customHeight="true" outlineLevel="0" collapsed="false"/>
    <row r="966" customFormat="false" ht="4.5" hidden="false" customHeight="true" outlineLevel="0" collapsed="false"/>
    <row r="967" customFormat="false" ht="4.5" hidden="false" customHeight="true" outlineLevel="0" collapsed="false"/>
    <row r="968" customFormat="false" ht="4.5" hidden="false" customHeight="true" outlineLevel="0" collapsed="false"/>
    <row r="969" customFormat="false" ht="4.5" hidden="false" customHeight="true" outlineLevel="0" collapsed="false"/>
    <row r="970" customFormat="false" ht="4.5" hidden="false" customHeight="true" outlineLevel="0" collapsed="false"/>
    <row r="971" customFormat="false" ht="4.5" hidden="false" customHeight="true" outlineLevel="0" collapsed="false"/>
    <row r="972" customFormat="false" ht="4.5" hidden="false" customHeight="true" outlineLevel="0" collapsed="false"/>
    <row r="973" customFormat="false" ht="4.5" hidden="false" customHeight="true" outlineLevel="0" collapsed="false"/>
    <row r="974" customFormat="false" ht="4.5" hidden="false" customHeight="true" outlineLevel="0" collapsed="false"/>
    <row r="975" customFormat="false" ht="4.5" hidden="false" customHeight="true" outlineLevel="0" collapsed="false"/>
    <row r="976" customFormat="false" ht="4.5" hidden="false" customHeight="true" outlineLevel="0" collapsed="false"/>
    <row r="977" customFormat="false" ht="4.5" hidden="false" customHeight="true" outlineLevel="0" collapsed="false"/>
    <row r="978" customFormat="false" ht="4.5" hidden="false" customHeight="true" outlineLevel="0" collapsed="false"/>
    <row r="979" customFormat="false" ht="4.5" hidden="false" customHeight="true" outlineLevel="0" collapsed="false"/>
    <row r="980" customFormat="false" ht="4.5" hidden="false" customHeight="true" outlineLevel="0" collapsed="false"/>
    <row r="981" customFormat="false" ht="4.5" hidden="false" customHeight="true" outlineLevel="0" collapsed="false"/>
    <row r="982" customFormat="false" ht="4.5" hidden="false" customHeight="true" outlineLevel="0" collapsed="false"/>
    <row r="983" customFormat="false" ht="4.5" hidden="false" customHeight="true" outlineLevel="0" collapsed="false"/>
    <row r="984" customFormat="false" ht="4.5" hidden="false" customHeight="true" outlineLevel="0" collapsed="false"/>
    <row r="985" customFormat="false" ht="4.5" hidden="false" customHeight="true" outlineLevel="0" collapsed="false"/>
    <row r="986" customFormat="false" ht="4.5" hidden="false" customHeight="true" outlineLevel="0" collapsed="false"/>
    <row r="987" customFormat="false" ht="4.5" hidden="false" customHeight="true" outlineLevel="0" collapsed="false"/>
    <row r="988" customFormat="false" ht="4.5" hidden="false" customHeight="true" outlineLevel="0" collapsed="false"/>
    <row r="989" customFormat="false" ht="4.5" hidden="false" customHeight="true" outlineLevel="0" collapsed="false"/>
    <row r="990" customFormat="false" ht="4.5" hidden="false" customHeight="true" outlineLevel="0" collapsed="false"/>
    <row r="991" customFormat="false" ht="4.5" hidden="false" customHeight="true" outlineLevel="0" collapsed="false"/>
    <row r="992" customFormat="false" ht="4.5" hidden="false" customHeight="true" outlineLevel="0" collapsed="false"/>
    <row r="993" customFormat="false" ht="4.5" hidden="false" customHeight="true" outlineLevel="0" collapsed="false"/>
    <row r="994" customFormat="false" ht="4.5" hidden="false" customHeight="true" outlineLevel="0" collapsed="false"/>
  </sheetData>
  <sheetProtection sheet="true" password="dfbc" objects="true" scenarios="true"/>
  <mergeCells count="116">
    <mergeCell ref="D1:F1"/>
    <mergeCell ref="D2:F2"/>
    <mergeCell ref="W2:X2"/>
    <mergeCell ref="A3:V3"/>
    <mergeCell ref="B4:O4"/>
    <mergeCell ref="Q4:S4"/>
    <mergeCell ref="B5:O5"/>
    <mergeCell ref="Q5:S5"/>
    <mergeCell ref="B6:O6"/>
    <mergeCell ref="Q6:S6"/>
    <mergeCell ref="B7:O7"/>
    <mergeCell ref="Q7:S7"/>
    <mergeCell ref="B8:O8"/>
    <mergeCell ref="Q8:S8"/>
    <mergeCell ref="A10:A11"/>
    <mergeCell ref="B10:B11"/>
    <mergeCell ref="C10:C11"/>
    <mergeCell ref="D10:D11"/>
    <mergeCell ref="E10:E11"/>
    <mergeCell ref="F10:F11"/>
    <mergeCell ref="G10:U10"/>
    <mergeCell ref="W10:W11"/>
    <mergeCell ref="X10:X11"/>
    <mergeCell ref="Q30:U30"/>
    <mergeCell ref="D31:K31"/>
    <mergeCell ref="D32:K32"/>
    <mergeCell ref="D34:F34"/>
    <mergeCell ref="D35:F35"/>
    <mergeCell ref="W35:X35"/>
    <mergeCell ref="W36:X36"/>
    <mergeCell ref="A37:V37"/>
    <mergeCell ref="A38:A39"/>
    <mergeCell ref="B38:B39"/>
    <mergeCell ref="C38:C39"/>
    <mergeCell ref="D38:D39"/>
    <mergeCell ref="E38:E39"/>
    <mergeCell ref="F38:F39"/>
    <mergeCell ref="G38:U38"/>
    <mergeCell ref="W38:W39"/>
    <mergeCell ref="X38:X39"/>
    <mergeCell ref="Q70:U70"/>
    <mergeCell ref="D71:K71"/>
    <mergeCell ref="Q71:U71"/>
    <mergeCell ref="D72:K72"/>
    <mergeCell ref="D74:F74"/>
    <mergeCell ref="D75:F75"/>
    <mergeCell ref="W75:X75"/>
    <mergeCell ref="W76:X76"/>
    <mergeCell ref="A77:V77"/>
    <mergeCell ref="A78:A79"/>
    <mergeCell ref="B78:B79"/>
    <mergeCell ref="C78:C79"/>
    <mergeCell ref="D78:D79"/>
    <mergeCell ref="E78:E79"/>
    <mergeCell ref="F78:F79"/>
    <mergeCell ref="G78:U78"/>
    <mergeCell ref="W78:W79"/>
    <mergeCell ref="X78:X79"/>
    <mergeCell ref="Q110:U110"/>
    <mergeCell ref="D111:K111"/>
    <mergeCell ref="Q111:U111"/>
    <mergeCell ref="D112:K112"/>
    <mergeCell ref="D114:F114"/>
    <mergeCell ref="D115:F115"/>
    <mergeCell ref="W115:X115"/>
    <mergeCell ref="W116:X116"/>
    <mergeCell ref="A117:V117"/>
    <mergeCell ref="A118:A119"/>
    <mergeCell ref="B118:B119"/>
    <mergeCell ref="C118:C119"/>
    <mergeCell ref="D118:D119"/>
    <mergeCell ref="E118:E119"/>
    <mergeCell ref="F118:F119"/>
    <mergeCell ref="G118:U118"/>
    <mergeCell ref="W118:W119"/>
    <mergeCell ref="X118:X119"/>
    <mergeCell ref="Q150:U150"/>
    <mergeCell ref="D151:K151"/>
    <mergeCell ref="Q151:U151"/>
    <mergeCell ref="D152:K152"/>
    <mergeCell ref="D154:F154"/>
    <mergeCell ref="D155:F155"/>
    <mergeCell ref="W155:X155"/>
    <mergeCell ref="W156:X156"/>
    <mergeCell ref="A157:V157"/>
    <mergeCell ref="A158:A159"/>
    <mergeCell ref="B158:B159"/>
    <mergeCell ref="C158:C159"/>
    <mergeCell ref="D158:D159"/>
    <mergeCell ref="E158:E159"/>
    <mergeCell ref="F158:F159"/>
    <mergeCell ref="G158:U158"/>
    <mergeCell ref="W158:W159"/>
    <mergeCell ref="X158:X159"/>
    <mergeCell ref="Q190:U190"/>
    <mergeCell ref="D191:K191"/>
    <mergeCell ref="Q191:U191"/>
    <mergeCell ref="D192:K192"/>
    <mergeCell ref="D194:F194"/>
    <mergeCell ref="D195:F195"/>
    <mergeCell ref="W195:X195"/>
    <mergeCell ref="W196:X196"/>
    <mergeCell ref="A197:V197"/>
    <mergeCell ref="A198:A199"/>
    <mergeCell ref="B198:B199"/>
    <mergeCell ref="C198:C199"/>
    <mergeCell ref="D198:D199"/>
    <mergeCell ref="E198:E199"/>
    <mergeCell ref="F198:F199"/>
    <mergeCell ref="G198:U198"/>
    <mergeCell ref="W198:W199"/>
    <mergeCell ref="X198:X199"/>
    <mergeCell ref="Q230:U230"/>
    <mergeCell ref="D231:K231"/>
    <mergeCell ref="Q231:U231"/>
    <mergeCell ref="D232:K232"/>
  </mergeCells>
  <conditionalFormatting sqref="W110:X111 W80:W111">
    <cfRule type="cellIs" priority="2" operator="notEqual" aboveAverage="0" equalAverage="0" bottom="0" percent="0" rank="0" text="" dxfId="0">
      <formula>0</formula>
    </cfRule>
  </conditionalFormatting>
  <dataValidations count="1">
    <dataValidation allowBlank="true" operator="greaterThanOrEqual" prompt=" -" showDropDown="false" showErrorMessage="true" showInputMessage="true" sqref="U4:U8 X4:X8 G12:G29 I12:I29 K12:K29 M12:M29 O12:O29 Q12:Q29 S12:S29 U12:U29 C31 G40:G69 I40:I69 K40:K69 M40:M69 O40:O69 Q40:Q69 S40:S69 U40:U69 G80:G109 I80:I109 K80:K109 M80:M109 O80:O109 Q80:Q109 S80:S109 U80:U109 G120:G149 I120:I149 K120:K149 M120:M149 O120:O149 Q120:Q149 S120:S149 U120:U149 G160:G189 I160:I189 K160:K189 M160:M189 O160:O189 Q160:Q189 S160:S189 U160:U189 G200:G229 I200:I229 K200:K229 M200:M229 O200:O229 Q200:Q229 S200:S229 U200:U229" type="date">
      <formula1>40909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511805555555555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668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2013-02-19T14:40:42Z</dcterms:created>
  <dc:creator>ivone</dc:creator>
  <dc:description/>
  <dc:language>pt-BR</dc:language>
  <cp:lastModifiedBy/>
  <dcterms:modified xsi:type="dcterms:W3CDTF">2022-04-20T11:58:43Z</dcterms:modified>
  <cp:revision>41</cp:revision>
  <dc:subject/>
  <dc:title/>
</cp:coreProperties>
</file>